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5401" windowWidth="14985" windowHeight="6030" firstSheet="6" activeTab="13"/>
  </bookViews>
  <sheets>
    <sheet name="3000m" sheetId="1" r:id="rId1"/>
    <sheet name="5000m" sheetId="2" r:id="rId2"/>
    <sheet name="Entries" sheetId="3" r:id="rId3"/>
    <sheet name="Events" sheetId="4" r:id="rId4"/>
    <sheet name="300M" sheetId="5" r:id="rId5"/>
    <sheet name="400M" sheetId="6" r:id="rId6"/>
    <sheet name="100m Heats" sheetId="7" r:id="rId7"/>
    <sheet name="200m Heats" sheetId="8" r:id="rId8"/>
    <sheet name="800M Heats" sheetId="9" r:id="rId9"/>
    <sheet name="1500m" sheetId="10" r:id="rId10"/>
    <sheet name="Hammer" sheetId="11" r:id="rId11"/>
    <sheet name="High Jump" sheetId="12" r:id="rId12"/>
    <sheet name="Shot Putt" sheetId="13" r:id="rId13"/>
    <sheet name="Long Jump" sheetId="14" r:id="rId14"/>
  </sheets>
  <definedNames>
    <definedName name="_xlnm.Print_Area" localSheetId="9">'1500m'!$A$1:$F$14</definedName>
    <definedName name="_xlnm.Print_Area" localSheetId="8">'800M Heats'!$A$1:$T$75</definedName>
  </definedNames>
  <calcPr fullCalcOnLoad="1"/>
</workbook>
</file>

<file path=xl/sharedStrings.xml><?xml version="1.0" encoding="utf-8"?>
<sst xmlns="http://schemas.openxmlformats.org/spreadsheetml/2006/main" count="1918" uniqueCount="557">
  <si>
    <t>HIGH JUMP FEMALE RESULTS</t>
  </si>
  <si>
    <t xml:space="preserve"> </t>
  </si>
  <si>
    <t>SHOT PUTT FEMALE RESULTS</t>
  </si>
  <si>
    <t>No</t>
  </si>
  <si>
    <t>Name</t>
  </si>
  <si>
    <t>Club</t>
  </si>
  <si>
    <t>M/F</t>
  </si>
  <si>
    <t>Cat</t>
  </si>
  <si>
    <t>High Jump Male Results</t>
  </si>
  <si>
    <t>Shot Putt Male Results</t>
  </si>
  <si>
    <t>input</t>
  </si>
  <si>
    <t>000000</t>
  </si>
  <si>
    <t>Runner</t>
  </si>
  <si>
    <t>CONCAT</t>
  </si>
  <si>
    <t>Input</t>
  </si>
  <si>
    <t>Min</t>
  </si>
  <si>
    <t>Sec</t>
  </si>
  <si>
    <t>Tenth</t>
  </si>
  <si>
    <t>Time</t>
  </si>
  <si>
    <t>Dist</t>
  </si>
  <si>
    <t>HT</t>
  </si>
  <si>
    <t>Ht</t>
  </si>
  <si>
    <t>Pos</t>
  </si>
  <si>
    <t>ws</t>
  </si>
  <si>
    <t>200m</t>
  </si>
  <si>
    <t>EVENT</t>
  </si>
  <si>
    <t>GROUP</t>
  </si>
  <si>
    <t>TITLE</t>
  </si>
  <si>
    <t>T1</t>
  </si>
  <si>
    <t>100M</t>
  </si>
  <si>
    <t>Heat 1</t>
  </si>
  <si>
    <t>T2</t>
  </si>
  <si>
    <t>Heat 2</t>
  </si>
  <si>
    <t>T3</t>
  </si>
  <si>
    <t>Heat 3</t>
  </si>
  <si>
    <t>T4</t>
  </si>
  <si>
    <t>Heat 4</t>
  </si>
  <si>
    <t>T5</t>
  </si>
  <si>
    <t>Heat 5</t>
  </si>
  <si>
    <t>T6</t>
  </si>
  <si>
    <t>Heat 6</t>
  </si>
  <si>
    <t>T7</t>
  </si>
  <si>
    <t>Heat 7</t>
  </si>
  <si>
    <t>T8</t>
  </si>
  <si>
    <t>1500m</t>
  </si>
  <si>
    <t>T9</t>
  </si>
  <si>
    <t>T10</t>
  </si>
  <si>
    <t>T11</t>
  </si>
  <si>
    <t>T12</t>
  </si>
  <si>
    <t>100m B</t>
  </si>
  <si>
    <t>T13</t>
  </si>
  <si>
    <t>T14</t>
  </si>
  <si>
    <t>T15</t>
  </si>
  <si>
    <t>T16</t>
  </si>
  <si>
    <t>T17</t>
  </si>
  <si>
    <t>T18</t>
  </si>
  <si>
    <t>600m</t>
  </si>
  <si>
    <t>T19</t>
  </si>
  <si>
    <t>800m</t>
  </si>
  <si>
    <t>T20</t>
  </si>
  <si>
    <t>T21</t>
  </si>
  <si>
    <t>T22</t>
  </si>
  <si>
    <t>F1</t>
  </si>
  <si>
    <t>High Jump(Male)</t>
  </si>
  <si>
    <t>U15/U17/U20</t>
  </si>
  <si>
    <t>F2</t>
  </si>
  <si>
    <t>U11/U13</t>
  </si>
  <si>
    <t>F3</t>
  </si>
  <si>
    <t>High Jump(Female)</t>
  </si>
  <si>
    <t>F4</t>
  </si>
  <si>
    <t>Javelin</t>
  </si>
  <si>
    <t>F5</t>
  </si>
  <si>
    <t>Shot Putt</t>
  </si>
  <si>
    <t>F6</t>
  </si>
  <si>
    <t>Triple Jump</t>
  </si>
  <si>
    <t>Heat 8</t>
  </si>
  <si>
    <t>T23</t>
  </si>
  <si>
    <t>T24</t>
  </si>
  <si>
    <t>T25</t>
  </si>
  <si>
    <t>T26</t>
  </si>
  <si>
    <t>T27</t>
  </si>
  <si>
    <t>T28</t>
  </si>
  <si>
    <t>T29</t>
  </si>
  <si>
    <t>T30</t>
  </si>
  <si>
    <t>T31</t>
  </si>
  <si>
    <t>T32</t>
  </si>
  <si>
    <t>T33</t>
  </si>
  <si>
    <t>T34</t>
  </si>
  <si>
    <t>T35</t>
  </si>
  <si>
    <t>T36</t>
  </si>
  <si>
    <t>T37</t>
  </si>
  <si>
    <t>T38</t>
  </si>
  <si>
    <t>Dst</t>
  </si>
  <si>
    <t>T39</t>
  </si>
  <si>
    <t>T40</t>
  </si>
  <si>
    <t>F7</t>
  </si>
  <si>
    <t>Discuss</t>
  </si>
  <si>
    <t>300M RESULTS</t>
  </si>
  <si>
    <t>800M Results</t>
  </si>
  <si>
    <t>800M RESULTS</t>
  </si>
  <si>
    <t>1500M Results Heat 1</t>
  </si>
  <si>
    <t>1500M RESULTS HEAT 2</t>
  </si>
  <si>
    <t>Long Jump Male Results</t>
  </si>
  <si>
    <t>Long Jump Female Results</t>
  </si>
  <si>
    <t>ws 0.0</t>
  </si>
  <si>
    <t>Heat 9</t>
  </si>
  <si>
    <t xml:space="preserve">100m </t>
  </si>
  <si>
    <t>Heat 10</t>
  </si>
  <si>
    <t>Heat 11</t>
  </si>
  <si>
    <t>400M Heat 1</t>
  </si>
  <si>
    <t xml:space="preserve">400M Heat 2 </t>
  </si>
  <si>
    <t>Heat No 1</t>
  </si>
  <si>
    <t>Heat No 2</t>
  </si>
  <si>
    <t>Heat No 3</t>
  </si>
  <si>
    <t>Heat No 4</t>
  </si>
  <si>
    <t>Heat No 5</t>
  </si>
  <si>
    <t>Heat No 6</t>
  </si>
  <si>
    <t>Heat No 7</t>
  </si>
  <si>
    <t>Heat No 8</t>
  </si>
  <si>
    <t>Heat No 9</t>
  </si>
  <si>
    <t>Heat No 10</t>
  </si>
  <si>
    <t>3000m Men</t>
  </si>
  <si>
    <t>3000m Ladies</t>
  </si>
  <si>
    <t>5000m Men</t>
  </si>
  <si>
    <t>5000m Ladies</t>
  </si>
  <si>
    <t>HAMMER FEMALE RESULTS</t>
  </si>
  <si>
    <t>Hammer Male Results</t>
  </si>
  <si>
    <t>Andrew Costello</t>
  </si>
  <si>
    <t>Kilbarchan AAC</t>
  </si>
  <si>
    <t>M</t>
  </si>
  <si>
    <t>U13</t>
  </si>
  <si>
    <t>Ben Main</t>
  </si>
  <si>
    <t>Shettleston Harriers</t>
  </si>
  <si>
    <t>U17</t>
  </si>
  <si>
    <t>Billy Russell</t>
  </si>
  <si>
    <t>Chris Bennett</t>
  </si>
  <si>
    <t>Sen</t>
  </si>
  <si>
    <t>Christopher Scanlan</t>
  </si>
  <si>
    <t>Kirsty Costello</t>
  </si>
  <si>
    <t>F</t>
  </si>
  <si>
    <t>U11</t>
  </si>
  <si>
    <t>Heather Fawcett</t>
  </si>
  <si>
    <t>Kristen Cowe</t>
  </si>
  <si>
    <t>Law &amp; District AAC</t>
  </si>
  <si>
    <t>U15</t>
  </si>
  <si>
    <t>Sophie Lewis</t>
  </si>
  <si>
    <t>Leigh McLevy</t>
  </si>
  <si>
    <t>Ayr Seaforth AAC</t>
  </si>
  <si>
    <t>Jacqueline Plain</t>
  </si>
  <si>
    <t>Falkirk VH</t>
  </si>
  <si>
    <t>U20</t>
  </si>
  <si>
    <t>Kimberley Reed</t>
  </si>
  <si>
    <t>Edinburgh AC</t>
  </si>
  <si>
    <t>Rachel Hunter</t>
  </si>
  <si>
    <t>Rachel Pugh</t>
  </si>
  <si>
    <t>U23</t>
  </si>
  <si>
    <t>Susan McKelvie</t>
  </si>
  <si>
    <t>Julia Siart</t>
  </si>
  <si>
    <t>Angus Johnstone</t>
  </si>
  <si>
    <t>Nithsdale AC</t>
  </si>
  <si>
    <t>Thomas Jamieson</t>
  </si>
  <si>
    <t>Inverclyde AC</t>
  </si>
  <si>
    <t>Elspeth Curran</t>
  </si>
  <si>
    <t>Alan O'Rourke</t>
  </si>
  <si>
    <t>Greenock Glenpark H</t>
  </si>
  <si>
    <t>V40</t>
  </si>
  <si>
    <t>Duncan Anderson</t>
  </si>
  <si>
    <t>Evan Warwick</t>
  </si>
  <si>
    <t>Alan Henderson</t>
  </si>
  <si>
    <t>North Ayrshire</t>
  </si>
  <si>
    <t>Iona Cleer</t>
  </si>
  <si>
    <t>Katie Cleer</t>
  </si>
  <si>
    <t>Victoria Cleer</t>
  </si>
  <si>
    <t>Mia Shepherd</t>
  </si>
  <si>
    <t>Bethany Craig</t>
  </si>
  <si>
    <t>Claire Cameron</t>
  </si>
  <si>
    <t>VPCOG</t>
  </si>
  <si>
    <t>V50</t>
  </si>
  <si>
    <t>Abby Taylor</t>
  </si>
  <si>
    <t>Glasgow School of Sport</t>
  </si>
  <si>
    <t>Abi McInness</t>
  </si>
  <si>
    <t>Adelina Callan</t>
  </si>
  <si>
    <t>Aidan Comerford</t>
  </si>
  <si>
    <t>Ailsa Higgins</t>
  </si>
  <si>
    <t>Alastair Stanley</t>
  </si>
  <si>
    <t>Garscube Harriers</t>
  </si>
  <si>
    <t>Alec Thomas</t>
  </si>
  <si>
    <t>Cambuslang Harriers</t>
  </si>
  <si>
    <t>Alex Chalmers</t>
  </si>
  <si>
    <t>Alex Inglis</t>
  </si>
  <si>
    <t>Alyssa McLellan</t>
  </si>
  <si>
    <t>Amy Bissett</t>
  </si>
  <si>
    <t>Amy Crawford</t>
  </si>
  <si>
    <t>Amy Sneddon</t>
  </si>
  <si>
    <t>Ananaliese Nixon</t>
  </si>
  <si>
    <t>Andrew Campbell</t>
  </si>
  <si>
    <t xml:space="preserve">Andrew Fisher </t>
  </si>
  <si>
    <t>Andrew Harkins</t>
  </si>
  <si>
    <t>Andrew McAngus</t>
  </si>
  <si>
    <t>Andrew Shaw</t>
  </si>
  <si>
    <t>Angus Kerr</t>
  </si>
  <si>
    <t>Kilmarnock Harriers</t>
  </si>
  <si>
    <t>Anna Pover</t>
  </si>
  <si>
    <t>Ben Chan</t>
  </si>
  <si>
    <t>Beth Larkin</t>
  </si>
  <si>
    <t>Bethany Ross</t>
  </si>
  <si>
    <t>Blair Crawford</t>
  </si>
  <si>
    <t>Callum Hunter</t>
  </si>
  <si>
    <t>Callum McKay</t>
  </si>
  <si>
    <t>Calum Johnston</t>
  </si>
  <si>
    <t>Cameron Mackie</t>
  </si>
  <si>
    <t>Cameron Purves</t>
  </si>
  <si>
    <t>Cameron Surrey</t>
  </si>
  <si>
    <t>Unattached</t>
  </si>
  <si>
    <t>Cameron Swanson</t>
  </si>
  <si>
    <t>Cara Hogg</t>
  </si>
  <si>
    <t>Carole Setchell</t>
  </si>
  <si>
    <t>Casey Alexander</t>
  </si>
  <si>
    <t>Catriona Graves</t>
  </si>
  <si>
    <t>Charli Shand</t>
  </si>
  <si>
    <t>Charlie Wighton</t>
  </si>
  <si>
    <t>Christie Mulaghton</t>
  </si>
  <si>
    <t>Ciaran Hogg</t>
  </si>
  <si>
    <t>Claire Tytler</t>
  </si>
  <si>
    <t>Colin Robertson</t>
  </si>
  <si>
    <t>Connie Frearson</t>
  </si>
  <si>
    <t>North Ayrshire AC</t>
  </si>
  <si>
    <t>Craig Jardine</t>
  </si>
  <si>
    <t>Craig McEwan</t>
  </si>
  <si>
    <t>Whitemoss AAC</t>
  </si>
  <si>
    <t>Daniel McGarrie</t>
  </si>
  <si>
    <t>David Henderson</t>
  </si>
  <si>
    <t>David Robertson</t>
  </si>
  <si>
    <t>David Wilson</t>
  </si>
  <si>
    <t>Donald Scott</t>
  </si>
  <si>
    <t>Emily MacDonald</t>
  </si>
  <si>
    <t>Giffnock North AAC</t>
  </si>
  <si>
    <t>Emma Ferrie</t>
  </si>
  <si>
    <t>Emma Frame</t>
  </si>
  <si>
    <t>Eoghan O'Donnell</t>
  </si>
  <si>
    <t>Ethan Sloan-Dennison</t>
  </si>
  <si>
    <t>Evan Cornforth</t>
  </si>
  <si>
    <t>Evan Martin</t>
  </si>
  <si>
    <t>Fraser White</t>
  </si>
  <si>
    <t>Gail Anderson</t>
  </si>
  <si>
    <t>Georgia MacDonald</t>
  </si>
  <si>
    <t>Georgia Morrison</t>
  </si>
  <si>
    <t>Gerard Cooke</t>
  </si>
  <si>
    <t>Gillian Carmichael</t>
  </si>
  <si>
    <t>Grant Beattie</t>
  </si>
  <si>
    <t>Greg Kelly</t>
  </si>
  <si>
    <t>Greg Williams</t>
  </si>
  <si>
    <t>Halle Stewart</t>
  </si>
  <si>
    <t>Hannah Bartl</t>
  </si>
  <si>
    <t>Harry McGill</t>
  </si>
  <si>
    <t>Holly Morgan</t>
  </si>
  <si>
    <t>Jack Davidson</t>
  </si>
  <si>
    <t>Jack Goodall</t>
  </si>
  <si>
    <t>Jack MacGregor</t>
  </si>
  <si>
    <t>Jacqui O'Donoghue</t>
  </si>
  <si>
    <t>James Cathro</t>
  </si>
  <si>
    <t>James Quinn</t>
  </si>
  <si>
    <t>Jemma Reekie</t>
  </si>
  <si>
    <t>Jessica Curry</t>
  </si>
  <si>
    <t>Joe Brown</t>
  </si>
  <si>
    <t>Joe Doyle</t>
  </si>
  <si>
    <t>V55</t>
  </si>
  <si>
    <t>John  Bell</t>
  </si>
  <si>
    <t>John Bradley</t>
  </si>
  <si>
    <t>John Cooke</t>
  </si>
  <si>
    <t xml:space="preserve">John Smillie </t>
  </si>
  <si>
    <t>V45</t>
  </si>
  <si>
    <t>Jon Devine</t>
  </si>
  <si>
    <t>Jonathan Glen</t>
  </si>
  <si>
    <t>Jordyn Phillips</t>
  </si>
  <si>
    <t>Josh Houston</t>
  </si>
  <si>
    <t>Josh Irvine</t>
  </si>
  <si>
    <t>Katie Purves</t>
  </si>
  <si>
    <t>Kevin Cornes</t>
  </si>
  <si>
    <t>Kevin O'Donohue</t>
  </si>
  <si>
    <t>Kim Crawford</t>
  </si>
  <si>
    <t>Kim Creechan</t>
  </si>
  <si>
    <t>Kirsten Peters</t>
  </si>
  <si>
    <t>Kirstin Oakley</t>
  </si>
  <si>
    <t>Kyle Jackson</t>
  </si>
  <si>
    <t>Laura Hamill</t>
  </si>
  <si>
    <t>Laura Stark</t>
  </si>
  <si>
    <t>Lauren Mulaghaton</t>
  </si>
  <si>
    <t>Lauren Paterson</t>
  </si>
  <si>
    <t>Leanne Findlay</t>
  </si>
  <si>
    <t>Lily Graham</t>
  </si>
  <si>
    <t>Ellon AAC</t>
  </si>
  <si>
    <t>Lori Agnew</t>
  </si>
  <si>
    <t>Lorna Robertson</t>
  </si>
  <si>
    <t>Lorne Kerr</t>
  </si>
  <si>
    <t>Lucy Kilgour</t>
  </si>
  <si>
    <t>Lucy McFarlane</t>
  </si>
  <si>
    <t>Luisa Davies</t>
  </si>
  <si>
    <t>Luthias Arthur</t>
  </si>
  <si>
    <t>Mackenzi Cunnigham</t>
  </si>
  <si>
    <t>Mark MaGee</t>
  </si>
  <si>
    <t>Mark McColl</t>
  </si>
  <si>
    <t>Martin Lipton</t>
  </si>
  <si>
    <t>Megan Brown</t>
  </si>
  <si>
    <t>Megan Duffy</t>
  </si>
  <si>
    <t>Megan Pettigrew</t>
  </si>
  <si>
    <t>Michael Cairns</t>
  </si>
  <si>
    <t>Michael Farrell</t>
  </si>
  <si>
    <t>Michael Houston</t>
  </si>
  <si>
    <t>Molly Mooney</t>
  </si>
  <si>
    <t>Morven McKinnon</t>
  </si>
  <si>
    <t xml:space="preserve">Niamh Brown </t>
  </si>
  <si>
    <t>Nicola Brechany</t>
  </si>
  <si>
    <t>Nicola Doohan</t>
  </si>
  <si>
    <t>Nicola Weaver-Sharpe</t>
  </si>
  <si>
    <t>Nyah Gillan</t>
  </si>
  <si>
    <t>Nynke Mulholland</t>
  </si>
  <si>
    <t>Orla Lang</t>
  </si>
  <si>
    <t>Patrick Gillespie</t>
  </si>
  <si>
    <t>Perth Strathtay Harriers</t>
  </si>
  <si>
    <t>Paul Harper</t>
  </si>
  <si>
    <t>Rachael Curry</t>
  </si>
  <si>
    <t>Rachel Bannatyne</t>
  </si>
  <si>
    <t>Rachel Busby</t>
  </si>
  <si>
    <t xml:space="preserve">Rachel Chalmers </t>
  </si>
  <si>
    <t>Rachel Mulaghton</t>
  </si>
  <si>
    <t>Reuben Jarvie</t>
  </si>
  <si>
    <t>Robert Todd</t>
  </si>
  <si>
    <t>Rosie Graham</t>
  </si>
  <si>
    <t>Ross Connelly</t>
  </si>
  <si>
    <t>Ross Gray</t>
  </si>
  <si>
    <t>Roy Shankland</t>
  </si>
  <si>
    <t>Sara O'Docherty</t>
  </si>
  <si>
    <t>Sarah Bassett</t>
  </si>
  <si>
    <t>Sarah MacDonald</t>
  </si>
  <si>
    <t>Scott Connal</t>
  </si>
  <si>
    <t>Scott Hunter</t>
  </si>
  <si>
    <t>Sean Gaffney</t>
  </si>
  <si>
    <t>Sharon Jacisa</t>
  </si>
  <si>
    <t>Shaun Tonner</t>
  </si>
  <si>
    <t>Shelby Morrison</t>
  </si>
  <si>
    <t>Stella Winters</t>
  </si>
  <si>
    <t xml:space="preserve">Stephen Trainer </t>
  </si>
  <si>
    <t>Struan Kingdom</t>
  </si>
  <si>
    <t>Stuart Tytler</t>
  </si>
  <si>
    <t>Zoe Byron</t>
  </si>
  <si>
    <t>Giffnock North</t>
  </si>
  <si>
    <t>Karen Glover</t>
  </si>
  <si>
    <t>Central Ac</t>
  </si>
  <si>
    <t>Natalie Sharp</t>
  </si>
  <si>
    <t>Gerard Smith</t>
  </si>
  <si>
    <t>Josh Hyde</t>
  </si>
  <si>
    <t>Fraser Auld</t>
  </si>
  <si>
    <t>Conor Thomson</t>
  </si>
  <si>
    <t>Ryan Gray</t>
  </si>
  <si>
    <t>Kerry MacAngus</t>
  </si>
  <si>
    <t>Fraser Mackie</t>
  </si>
  <si>
    <t>Scott McLardie</t>
  </si>
  <si>
    <t>North Ayrshire AAC</t>
  </si>
  <si>
    <t>Ross Forbes</t>
  </si>
  <si>
    <t>Brendan Carey</t>
  </si>
  <si>
    <t>Ronhill Cambuslang</t>
  </si>
  <si>
    <t>Emily Greenan</t>
  </si>
  <si>
    <t>Daniel Martin</t>
  </si>
  <si>
    <t>Ewan McLevy</t>
  </si>
  <si>
    <t>Reed Wyper</t>
  </si>
  <si>
    <t>Matthew McAteer</t>
  </si>
  <si>
    <t>Kevan McCartney</t>
  </si>
  <si>
    <t>Esme Stewart</t>
  </si>
  <si>
    <t>Megan Rodgers</t>
  </si>
  <si>
    <t>Eilidh Fraser</t>
  </si>
  <si>
    <t>Luke Mckenzie</t>
  </si>
  <si>
    <t>Lothian Running Club</t>
  </si>
  <si>
    <t>Rhian Callan</t>
  </si>
  <si>
    <t>Jane MacLean</t>
  </si>
  <si>
    <t>Caitlin Chilton</t>
  </si>
  <si>
    <t>Emma Johnstone</t>
  </si>
  <si>
    <t>Park Mains High School</t>
  </si>
  <si>
    <t>Anna Campbell</t>
  </si>
  <si>
    <t>Phoebe Lewis</t>
  </si>
  <si>
    <t>Leah Fleming</t>
  </si>
  <si>
    <t>Laren O'Neil</t>
  </si>
  <si>
    <t>Calum Rogers</t>
  </si>
  <si>
    <t>Kathryn Meenan</t>
  </si>
  <si>
    <t>Central AC</t>
  </si>
  <si>
    <t>9:44.30</t>
  </si>
  <si>
    <t>10:13.79</t>
  </si>
  <si>
    <t>10:53.36</t>
  </si>
  <si>
    <t>11:06.35</t>
  </si>
  <si>
    <t>16:54.80</t>
  </si>
  <si>
    <t>1:55.62</t>
  </si>
  <si>
    <t>2:03.28</t>
  </si>
  <si>
    <t>2:08.47</t>
  </si>
  <si>
    <t>2:10.99</t>
  </si>
  <si>
    <t>2:12.03</t>
  </si>
  <si>
    <t>2:13.99</t>
  </si>
  <si>
    <t>2:21.07</t>
  </si>
  <si>
    <t>2:36.28</t>
  </si>
  <si>
    <t>2:14.24</t>
  </si>
  <si>
    <t>2:15,35</t>
  </si>
  <si>
    <t>2:16.35</t>
  </si>
  <si>
    <t>2:16.78</t>
  </si>
  <si>
    <t>2:18.63</t>
  </si>
  <si>
    <t>2:23.47</t>
  </si>
  <si>
    <t>2:23.58</t>
  </si>
  <si>
    <t>2:24.23</t>
  </si>
  <si>
    <t>2:25.76</t>
  </si>
  <si>
    <t>2:27.22</t>
  </si>
  <si>
    <t>2:27.50</t>
  </si>
  <si>
    <t>2:27.61</t>
  </si>
  <si>
    <t>2:28.84</t>
  </si>
  <si>
    <t>2:31.23</t>
  </si>
  <si>
    <t>2:34.02</t>
  </si>
  <si>
    <t>2:34.31</t>
  </si>
  <si>
    <t>2:34.99</t>
  </si>
  <si>
    <t>2:37.39</t>
  </si>
  <si>
    <t>2:37.73</t>
  </si>
  <si>
    <t>2:37.79</t>
  </si>
  <si>
    <t>2:39.51</t>
  </si>
  <si>
    <t>2:40.07</t>
  </si>
  <si>
    <t>2:40.15</t>
  </si>
  <si>
    <t>2:41.18</t>
  </si>
  <si>
    <t>2:57.96</t>
  </si>
  <si>
    <t>2:46.86</t>
  </si>
  <si>
    <t>2:47.82</t>
  </si>
  <si>
    <t>2:48.48</t>
  </si>
  <si>
    <t>2:48.54</t>
  </si>
  <si>
    <t>2:53.04</t>
  </si>
  <si>
    <t>2:54.30</t>
  </si>
  <si>
    <t>3:00.88</t>
  </si>
  <si>
    <t>3:06.08</t>
  </si>
  <si>
    <t>2:55.61</t>
  </si>
  <si>
    <t>2:55.75</t>
  </si>
  <si>
    <t>3:01.78</t>
  </si>
  <si>
    <t>3:04.73</t>
  </si>
  <si>
    <t>3:07.11</t>
  </si>
  <si>
    <t>3:13.11</t>
  </si>
  <si>
    <t>3:14.65</t>
  </si>
  <si>
    <t>3:18.29</t>
  </si>
  <si>
    <t>2:48.46</t>
  </si>
  <si>
    <t>2:57.01</t>
  </si>
  <si>
    <t>3:09.03</t>
  </si>
  <si>
    <t>3:11.01</t>
  </si>
  <si>
    <t>3:14.66</t>
  </si>
  <si>
    <t>3:17.41</t>
  </si>
  <si>
    <t>3:20.73</t>
  </si>
  <si>
    <t>3:22.61</t>
  </si>
  <si>
    <t>3:27.03</t>
  </si>
  <si>
    <t>Matthew Sogbanmu</t>
  </si>
  <si>
    <t>Glasgow University</t>
  </si>
  <si>
    <t>Scott MacAulay</t>
  </si>
  <si>
    <t>Jack Walker</t>
  </si>
  <si>
    <t>Adam Butler</t>
  </si>
  <si>
    <t>Angus Lauder</t>
  </si>
  <si>
    <t>Peter Bowman</t>
  </si>
  <si>
    <t>Clydesdale Harriers</t>
  </si>
  <si>
    <t>Gordon Wilson</t>
  </si>
  <si>
    <t>400M Heat 3</t>
  </si>
  <si>
    <t>Matthew White</t>
  </si>
  <si>
    <t>Dundee Hawkhill</t>
  </si>
  <si>
    <t>Gordon Robertson</t>
  </si>
  <si>
    <t>Howell Craske</t>
  </si>
  <si>
    <t>Sarah Hood</t>
  </si>
  <si>
    <t>Una Britton</t>
  </si>
  <si>
    <t>Euan Trout</t>
  </si>
  <si>
    <t>Struan Paton</t>
  </si>
  <si>
    <t>Elliot Heath</t>
  </si>
  <si>
    <t>Craig Fleming</t>
  </si>
  <si>
    <t>Belgrave Harriers</t>
  </si>
  <si>
    <t>Johnathan Farrell</t>
  </si>
  <si>
    <t>John Hamilton</t>
  </si>
  <si>
    <t>Ewan Johnston</t>
  </si>
  <si>
    <t>Robert Moses</t>
  </si>
  <si>
    <t>Calum Wray</t>
  </si>
  <si>
    <t>Ewan Hoy</t>
  </si>
  <si>
    <t>Cal Docherty</t>
  </si>
  <si>
    <t>Drew Yeoman</t>
  </si>
  <si>
    <t>Connor Malley</t>
  </si>
  <si>
    <t>Robyn Kelly</t>
  </si>
  <si>
    <t>Roslyn Heath</t>
  </si>
  <si>
    <t>Fraser Angus</t>
  </si>
  <si>
    <t>Chloe Hanlon</t>
  </si>
  <si>
    <t>Gordon Berry</t>
  </si>
  <si>
    <t xml:space="preserve">Eilidh Gunn </t>
  </si>
  <si>
    <t>Scott Brindley</t>
  </si>
  <si>
    <t>Beith Harriers</t>
  </si>
  <si>
    <t>Steven Martin</t>
  </si>
  <si>
    <t>Christie McSkimming</t>
  </si>
  <si>
    <t>Sophie Rowan</t>
  </si>
  <si>
    <t>Megan Hoy</t>
  </si>
  <si>
    <t>Rachel Shaw</t>
  </si>
  <si>
    <t>Kirsty Mort</t>
  </si>
  <si>
    <t>Ailie Shanks</t>
  </si>
  <si>
    <t>Cameron Wilson</t>
  </si>
  <si>
    <t>Loudoun Academy</t>
  </si>
  <si>
    <t>Saskia Cooper</t>
  </si>
  <si>
    <t>Evie Semple</t>
  </si>
  <si>
    <t>Iona Menzies</t>
  </si>
  <si>
    <t>Andrew Peck</t>
  </si>
  <si>
    <t>Jessica Harris</t>
  </si>
  <si>
    <t>Rona Tytler</t>
  </si>
  <si>
    <t>Reuban Nairne</t>
  </si>
  <si>
    <t>Kiara Galloway</t>
  </si>
  <si>
    <t>Louie Bowers</t>
  </si>
  <si>
    <t>Sarah Goldie</t>
  </si>
  <si>
    <t>Thomas Connolly</t>
  </si>
  <si>
    <t>Adam Ivins</t>
  </si>
  <si>
    <t>Sarah Kelly</t>
  </si>
  <si>
    <t xml:space="preserve">Allan McQueen </t>
  </si>
  <si>
    <t>Sean Burns</t>
  </si>
  <si>
    <t>Alessia Martinolli</t>
  </si>
  <si>
    <t>Blythe Wray</t>
  </si>
  <si>
    <t>Genna Stewart</t>
  </si>
  <si>
    <t>Cara Baillie</t>
  </si>
  <si>
    <t>Sarah Glenny</t>
  </si>
  <si>
    <t>Martyn Patterson</t>
  </si>
  <si>
    <t>Shaftesbery Barnet H</t>
  </si>
  <si>
    <t>David Kerr</t>
  </si>
  <si>
    <t>59.80</t>
  </si>
  <si>
    <t>1:02.00</t>
  </si>
  <si>
    <t>1:04.08</t>
  </si>
  <si>
    <t>1:09.28</t>
  </si>
  <si>
    <t>ws  0.0</t>
  </si>
  <si>
    <t>4:03.46</t>
  </si>
  <si>
    <t>4:04.69</t>
  </si>
  <si>
    <t>4:10.97</t>
  </si>
  <si>
    <t>4:24.38</t>
  </si>
  <si>
    <t>4:24.97</t>
  </si>
  <si>
    <t>4:46.50</t>
  </si>
  <si>
    <t>4:47.71</t>
  </si>
  <si>
    <t>4:50.24</t>
  </si>
  <si>
    <t>4:53.92</t>
  </si>
  <si>
    <t>4:58.40</t>
  </si>
  <si>
    <t>5:19.68</t>
  </si>
  <si>
    <t>5:30.00</t>
  </si>
  <si>
    <t>Patrick Hogg</t>
  </si>
  <si>
    <t>Cumbernauld AAC</t>
  </si>
  <si>
    <t>Alexandros Paparitis</t>
  </si>
  <si>
    <t>Nicola Mackay</t>
  </si>
  <si>
    <t>Anastasia Paparakis</t>
  </si>
  <si>
    <t>Natalie Adams</t>
  </si>
  <si>
    <t>Monica Taggart</t>
  </si>
  <si>
    <t>Ethan Dear</t>
  </si>
  <si>
    <t>Katie McAlpine</t>
  </si>
  <si>
    <t>Kirsty Craig</t>
  </si>
  <si>
    <t>Emily Craig</t>
  </si>
  <si>
    <t>Jill McGachy</t>
  </si>
  <si>
    <t>Emma Steele</t>
  </si>
  <si>
    <t>Catherine Palmer</t>
  </si>
  <si>
    <t>Jade Skeach</t>
  </si>
  <si>
    <t>Freya Menzies</t>
  </si>
  <si>
    <t>Hayley Skimming</t>
  </si>
  <si>
    <t>4=</t>
  </si>
  <si>
    <t>Mark Mulanga</t>
  </si>
  <si>
    <t>Annabel Ballantyne</t>
  </si>
  <si>
    <t>Hamish Armits</t>
  </si>
  <si>
    <t>2:54.97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</si>
</sst>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</numFmts>
  <fonts count="34"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sz val="8"/>
      <color indexed="8"/>
      <name val="Century"/>
      <family val="1"/>
    </font>
    <font>
      <b/>
      <sz val="12"/>
      <color indexed="8"/>
      <name val="Century"/>
      <family val="1"/>
    </font>
    <font>
      <sz val="10"/>
      <name val="Century"/>
      <family val="1"/>
    </font>
    <font>
      <b/>
      <sz val="10"/>
      <color indexed="8"/>
      <name val="Century"/>
      <family val="1"/>
    </font>
    <font>
      <b/>
      <sz val="12"/>
      <name val="Arial"/>
      <family val="2"/>
    </font>
    <font>
      <b/>
      <sz val="12"/>
      <color indexed="8"/>
      <name val="Times New Roman"/>
      <family val="1"/>
    </font>
    <font>
      <b/>
      <sz val="9"/>
      <color indexed="8"/>
      <name val="Century"/>
      <family val="1"/>
    </font>
    <font>
      <b/>
      <sz val="9"/>
      <name val="Century"/>
      <family val="1"/>
    </font>
    <font>
      <b/>
      <sz val="9"/>
      <name val="Arial"/>
      <family val="2"/>
    </font>
    <font>
      <b/>
      <sz val="9"/>
      <color indexed="8"/>
      <name val="Calibri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Century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56" applyFont="1" applyFill="1">
      <alignment/>
      <protection/>
    </xf>
    <xf numFmtId="0" fontId="1" fillId="0" borderId="0" xfId="56" applyFont="1" applyFill="1" applyBorder="1">
      <alignment/>
      <protection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0" fillId="0" borderId="0" xfId="0" applyBorder="1" applyAlignment="1">
      <alignment/>
    </xf>
    <xf numFmtId="0" fontId="4" fillId="0" borderId="10" xfId="59" applyFont="1" applyFill="1" applyBorder="1">
      <alignment/>
      <protection/>
    </xf>
    <xf numFmtId="0" fontId="2" fillId="0" borderId="0" xfId="0" applyFont="1" applyAlignment="1">
      <alignment/>
    </xf>
    <xf numFmtId="0" fontId="1" fillId="0" borderId="0" xfId="59" applyFont="1" applyFill="1" applyBorder="1">
      <alignment/>
      <protection/>
    </xf>
    <xf numFmtId="2" fontId="1" fillId="0" borderId="0" xfId="56" applyNumberFormat="1" applyFont="1" applyFill="1" applyBorder="1">
      <alignment/>
      <protection/>
    </xf>
    <xf numFmtId="0" fontId="1" fillId="0" borderId="0" xfId="58" applyFont="1" applyFill="1" applyBorder="1">
      <alignment/>
      <protection/>
    </xf>
    <xf numFmtId="2" fontId="1" fillId="0" borderId="0" xfId="58" applyNumberFormat="1" applyFont="1" applyFill="1" applyBorder="1">
      <alignment/>
      <protection/>
    </xf>
    <xf numFmtId="0" fontId="4" fillId="0" borderId="0" xfId="59" applyFont="1" applyFill="1" applyBorder="1">
      <alignment/>
      <protection/>
    </xf>
    <xf numFmtId="0" fontId="4" fillId="0" borderId="10" xfId="62" applyFont="1" applyFill="1" applyBorder="1">
      <alignment/>
      <protection/>
    </xf>
    <xf numFmtId="0" fontId="4" fillId="0" borderId="10" xfId="62" applyFont="1" applyFill="1" applyBorder="1" applyAlignment="1">
      <alignment horizontal="center"/>
      <protection/>
    </xf>
    <xf numFmtId="2" fontId="4" fillId="0" borderId="10" xfId="62" applyNumberFormat="1" applyFont="1" applyFill="1" applyBorder="1">
      <alignment/>
      <protection/>
    </xf>
    <xf numFmtId="0" fontId="4" fillId="0" borderId="10" xfId="63" applyFont="1" applyFill="1" applyBorder="1" applyProtection="1">
      <alignment/>
      <protection locked="0"/>
    </xf>
    <xf numFmtId="0" fontId="4" fillId="0" borderId="10" xfId="64" applyFont="1" applyFill="1" applyBorder="1" applyProtection="1">
      <alignment/>
      <protection locked="0"/>
    </xf>
    <xf numFmtId="2" fontId="4" fillId="0" borderId="10" xfId="64" applyNumberFormat="1" applyFont="1" applyFill="1" applyBorder="1" applyProtection="1">
      <alignment/>
      <protection locked="0"/>
    </xf>
    <xf numFmtId="0" fontId="4" fillId="0" borderId="10" xfId="55" applyFont="1" applyFill="1" applyBorder="1">
      <alignment/>
      <protection/>
    </xf>
    <xf numFmtId="2" fontId="4" fillId="0" borderId="10" xfId="55" applyNumberFormat="1" applyFont="1" applyFill="1" applyBorder="1">
      <alignment/>
      <protection/>
    </xf>
    <xf numFmtId="0" fontId="4" fillId="0" borderId="0" xfId="55" applyFont="1" applyFill="1">
      <alignment/>
      <protection/>
    </xf>
    <xf numFmtId="0" fontId="4" fillId="0" borderId="0" xfId="55" applyFont="1" applyFill="1" applyAlignment="1">
      <alignment horizontal="center"/>
      <protection/>
    </xf>
    <xf numFmtId="2" fontId="4" fillId="0" borderId="0" xfId="55" applyNumberFormat="1" applyFont="1" applyFill="1">
      <alignment/>
      <protection/>
    </xf>
    <xf numFmtId="0" fontId="4" fillId="0" borderId="0" xfId="56" applyFont="1" applyFill="1" applyBorder="1">
      <alignment/>
      <protection/>
    </xf>
    <xf numFmtId="0" fontId="2" fillId="0" borderId="0" xfId="0" applyFont="1" applyBorder="1" applyAlignment="1">
      <alignment/>
    </xf>
    <xf numFmtId="0" fontId="4" fillId="0" borderId="0" xfId="58" applyFont="1" applyFill="1" applyBorder="1">
      <alignment/>
      <protection/>
    </xf>
    <xf numFmtId="2" fontId="4" fillId="0" borderId="0" xfId="58" applyNumberFormat="1" applyFont="1" applyFill="1" applyBorder="1">
      <alignment/>
      <protection/>
    </xf>
    <xf numFmtId="2" fontId="0" fillId="0" borderId="0" xfId="0" applyNumberFormat="1" applyBorder="1" applyAlignment="1">
      <alignment/>
    </xf>
    <xf numFmtId="0" fontId="0" fillId="20" borderId="0" xfId="0" applyFill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0" fontId="2" fillId="8" borderId="0" xfId="0" applyFont="1" applyFill="1" applyAlignment="1">
      <alignment/>
    </xf>
    <xf numFmtId="0" fontId="2" fillId="24" borderId="0" xfId="0" applyFont="1" applyFill="1" applyAlignment="1">
      <alignment/>
    </xf>
    <xf numFmtId="0" fontId="4" fillId="0" borderId="10" xfId="65" applyFont="1" applyFill="1" applyBorder="1" applyProtection="1">
      <alignment/>
      <protection locked="0"/>
    </xf>
    <xf numFmtId="0" fontId="4" fillId="0" borderId="10" xfId="60" applyFont="1" applyFill="1" applyBorder="1">
      <alignment/>
      <protection/>
    </xf>
    <xf numFmtId="2" fontId="4" fillId="0" borderId="10" xfId="65" applyNumberFormat="1" applyFont="1" applyFill="1" applyBorder="1" applyProtection="1">
      <alignment/>
      <protection locked="0"/>
    </xf>
    <xf numFmtId="0" fontId="4" fillId="0" borderId="10" xfId="65" applyFont="1" applyFill="1" applyBorder="1" applyAlignment="1" applyProtection="1">
      <alignment horizontal="center"/>
      <protection locked="0"/>
    </xf>
    <xf numFmtId="2" fontId="1" fillId="0" borderId="0" xfId="65" applyNumberFormat="1" applyFont="1" applyFill="1" applyBorder="1" applyProtection="1">
      <alignment/>
      <protection locked="0"/>
    </xf>
    <xf numFmtId="0" fontId="4" fillId="0" borderId="11" xfId="64" applyFont="1" applyFill="1" applyBorder="1" applyProtection="1">
      <alignment/>
      <protection locked="0"/>
    </xf>
    <xf numFmtId="0" fontId="4" fillId="0" borderId="11" xfId="59" applyFont="1" applyFill="1" applyBorder="1">
      <alignment/>
      <protection/>
    </xf>
    <xf numFmtId="2" fontId="4" fillId="0" borderId="11" xfId="64" applyNumberFormat="1" applyFont="1" applyFill="1" applyBorder="1" applyProtection="1">
      <alignment/>
      <protection locked="0"/>
    </xf>
    <xf numFmtId="0" fontId="1" fillId="0" borderId="0" xfId="55" applyFont="1" applyFill="1" applyBorder="1">
      <alignment/>
      <protection/>
    </xf>
    <xf numFmtId="2" fontId="1" fillId="0" borderId="0" xfId="55" applyNumberFormat="1" applyFont="1" applyFill="1" applyBorder="1">
      <alignment/>
      <protection/>
    </xf>
    <xf numFmtId="0" fontId="1" fillId="0" borderId="0" xfId="55" applyFont="1" applyFill="1" applyBorder="1">
      <alignment/>
      <protection/>
    </xf>
    <xf numFmtId="2" fontId="1" fillId="0" borderId="0" xfId="55" applyNumberFormat="1" applyFont="1" applyFill="1" applyBorder="1">
      <alignment/>
      <protection/>
    </xf>
    <xf numFmtId="0" fontId="1" fillId="0" borderId="0" xfId="59" applyFont="1" applyFill="1" applyBorder="1" applyAlignment="1">
      <alignment horizontal="center"/>
      <protection/>
    </xf>
    <xf numFmtId="0" fontId="1" fillId="0" borderId="0" xfId="60" applyFont="1" applyFill="1" applyBorder="1">
      <alignment/>
      <protection/>
    </xf>
    <xf numFmtId="0" fontId="1" fillId="0" borderId="0" xfId="65" applyFont="1" applyFill="1" applyBorder="1" applyProtection="1">
      <alignment/>
      <protection locked="0"/>
    </xf>
    <xf numFmtId="0" fontId="1" fillId="0" borderId="0" xfId="60" applyFont="1" applyFill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1" fillId="0" borderId="0" xfId="63" applyFont="1" applyFill="1" applyBorder="1" applyProtection="1">
      <alignment/>
      <protection locked="0"/>
    </xf>
    <xf numFmtId="0" fontId="1" fillId="0" borderId="0" xfId="62" applyFont="1" applyFill="1" applyBorder="1">
      <alignment/>
      <protection/>
    </xf>
    <xf numFmtId="2" fontId="1" fillId="0" borderId="0" xfId="62" applyNumberFormat="1" applyFont="1" applyFill="1" applyBorder="1">
      <alignment/>
      <protection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1" fillId="0" borderId="10" xfId="59" applyFont="1" applyFill="1" applyBorder="1">
      <alignment/>
      <protection/>
    </xf>
    <xf numFmtId="0" fontId="1" fillId="0" borderId="10" xfId="59" applyFont="1" applyFill="1" applyBorder="1" applyAlignment="1">
      <alignment horizontal="center"/>
      <protection/>
    </xf>
    <xf numFmtId="0" fontId="7" fillId="0" borderId="10" xfId="59" applyFont="1" applyFill="1" applyBorder="1">
      <alignment/>
      <protection/>
    </xf>
    <xf numFmtId="0" fontId="7" fillId="0" borderId="10" xfId="59" applyFont="1" applyFill="1" applyBorder="1" applyAlignment="1">
      <alignment horizontal="center"/>
      <protection/>
    </xf>
    <xf numFmtId="0" fontId="7" fillId="0" borderId="10" xfId="60" applyFont="1" applyFill="1" applyBorder="1">
      <alignment/>
      <protection/>
    </xf>
    <xf numFmtId="0" fontId="7" fillId="0" borderId="10" xfId="60" applyFont="1" applyFill="1" applyBorder="1" applyAlignment="1">
      <alignment horizontal="center"/>
      <protection/>
    </xf>
    <xf numFmtId="2" fontId="0" fillId="0" borderId="0" xfId="0" applyNumberFormat="1" applyAlignment="1">
      <alignment horizontal="center"/>
    </xf>
    <xf numFmtId="2" fontId="6" fillId="0" borderId="0" xfId="0" applyNumberFormat="1" applyFont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4" fillId="0" borderId="0" xfId="57" applyFont="1" applyFill="1" applyBorder="1">
      <alignment/>
      <protection/>
    </xf>
    <xf numFmtId="0" fontId="4" fillId="0" borderId="0" xfId="61" applyFont="1" applyFill="1" applyBorder="1">
      <alignment/>
      <protection/>
    </xf>
    <xf numFmtId="0" fontId="4" fillId="0" borderId="10" xfId="66" applyFont="1" applyFill="1" applyBorder="1" applyProtection="1">
      <alignment/>
      <protection locked="0"/>
    </xf>
    <xf numFmtId="0" fontId="4" fillId="0" borderId="10" xfId="61" applyFont="1" applyFill="1" applyBorder="1">
      <alignment/>
      <protection/>
    </xf>
    <xf numFmtId="2" fontId="4" fillId="0" borderId="10" xfId="66" applyNumberFormat="1" applyFont="1" applyFill="1" applyBorder="1" applyProtection="1">
      <alignment/>
      <protection locked="0"/>
    </xf>
    <xf numFmtId="0" fontId="1" fillId="0" borderId="0" xfId="57" applyFont="1" applyFill="1" applyBorder="1">
      <alignment/>
      <protection/>
    </xf>
    <xf numFmtId="0" fontId="1" fillId="0" borderId="0" xfId="61" applyFont="1" applyFill="1" applyBorder="1">
      <alignment/>
      <protection/>
    </xf>
    <xf numFmtId="2" fontId="1" fillId="0" borderId="0" xfId="57" applyNumberFormat="1" applyFont="1" applyFill="1" applyBorder="1">
      <alignment/>
      <protection/>
    </xf>
    <xf numFmtId="0" fontId="1" fillId="0" borderId="0" xfId="57" applyFont="1" applyFill="1">
      <alignment/>
      <protection/>
    </xf>
    <xf numFmtId="0" fontId="11" fillId="0" borderId="10" xfId="0" applyFont="1" applyBorder="1" applyAlignment="1">
      <alignment/>
    </xf>
    <xf numFmtId="0" fontId="12" fillId="0" borderId="10" xfId="59" applyFont="1" applyFill="1" applyBorder="1">
      <alignment/>
      <protection/>
    </xf>
    <xf numFmtId="0" fontId="12" fillId="0" borderId="10" xfId="59" applyFont="1" applyFill="1" applyBorder="1" applyAlignment="1">
      <alignment horizontal="center"/>
      <protection/>
    </xf>
    <xf numFmtId="2" fontId="11" fillId="0" borderId="1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3" fillId="0" borderId="10" xfId="59" applyFont="1" applyFill="1" applyBorder="1">
      <alignment/>
      <protection/>
    </xf>
    <xf numFmtId="2" fontId="11" fillId="0" borderId="0" xfId="0" applyNumberFormat="1" applyFont="1" applyAlignment="1">
      <alignment horizontal="center"/>
    </xf>
    <xf numFmtId="0" fontId="13" fillId="0" borderId="10" xfId="59" applyFont="1" applyFill="1" applyBorder="1" applyAlignment="1">
      <alignment horizontal="center"/>
      <protection/>
    </xf>
    <xf numFmtId="0" fontId="1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5" fillId="25" borderId="0" xfId="0" applyFont="1" applyFill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25" borderId="0" xfId="63" applyFont="1" applyFill="1" applyBorder="1" applyAlignment="1" applyProtection="1">
      <alignment horizontal="center"/>
      <protection locked="0"/>
    </xf>
    <xf numFmtId="0" fontId="16" fillId="25" borderId="0" xfId="64" applyFont="1" applyFill="1" applyBorder="1" applyAlignment="1" applyProtection="1">
      <alignment horizontal="center"/>
      <protection locked="0"/>
    </xf>
    <xf numFmtId="0" fontId="16" fillId="25" borderId="0" xfId="55" applyFont="1" applyFill="1" applyBorder="1" applyAlignment="1">
      <alignment horizontal="center"/>
      <protection/>
    </xf>
    <xf numFmtId="0" fontId="16" fillId="25" borderId="0" xfId="59" applyFont="1" applyFill="1" applyBorder="1" applyAlignment="1">
      <alignment horizontal="center"/>
      <protection/>
    </xf>
    <xf numFmtId="0" fontId="16" fillId="25" borderId="0" xfId="58" applyFont="1" applyFill="1" applyBorder="1" applyAlignment="1">
      <alignment horizontal="center"/>
      <protection/>
    </xf>
    <xf numFmtId="0" fontId="16" fillId="25" borderId="0" xfId="67" applyFont="1" applyFill="1" applyBorder="1" applyAlignment="1" applyProtection="1">
      <alignment horizontal="center"/>
      <protection locked="0"/>
    </xf>
    <xf numFmtId="0" fontId="16" fillId="25" borderId="0" xfId="62" applyFont="1" applyFill="1" applyBorder="1" applyAlignment="1">
      <alignment horizontal="center"/>
      <protection/>
    </xf>
    <xf numFmtId="0" fontId="16" fillId="25" borderId="0" xfId="56" applyFont="1" applyFill="1" applyBorder="1" applyAlignment="1">
      <alignment horizontal="center"/>
      <protection/>
    </xf>
    <xf numFmtId="0" fontId="1" fillId="0" borderId="0" xfId="63" applyFont="1" applyFill="1" applyBorder="1" applyProtection="1">
      <alignment/>
      <protection locked="0"/>
    </xf>
    <xf numFmtId="0" fontId="4" fillId="0" borderId="0" xfId="63" applyFont="1" applyFill="1" applyBorder="1" applyProtection="1">
      <alignment/>
      <protection locked="0"/>
    </xf>
    <xf numFmtId="0" fontId="4" fillId="0" borderId="0" xfId="64" applyFont="1" applyFill="1" applyBorder="1" applyProtection="1">
      <alignment/>
      <protection locked="0"/>
    </xf>
    <xf numFmtId="0" fontId="13" fillId="0" borderId="10" xfId="65" applyFont="1" applyFill="1" applyBorder="1" applyProtection="1">
      <alignment/>
      <protection locked="0"/>
    </xf>
    <xf numFmtId="2" fontId="1" fillId="0" borderId="0" xfId="56" applyNumberFormat="1" applyFont="1" applyFill="1">
      <alignment/>
      <protection/>
    </xf>
    <xf numFmtId="0" fontId="1" fillId="0" borderId="0" xfId="58" applyFont="1" applyFill="1" applyBorder="1">
      <alignment/>
      <protection/>
    </xf>
    <xf numFmtId="2" fontId="1" fillId="0" borderId="0" xfId="58" applyNumberFormat="1" applyFont="1" applyFill="1" applyBorder="1">
      <alignment/>
      <protection/>
    </xf>
    <xf numFmtId="2" fontId="1" fillId="0" borderId="0" xfId="57" applyNumberFormat="1" applyFont="1" applyFill="1">
      <alignment/>
      <protection/>
    </xf>
    <xf numFmtId="0" fontId="11" fillId="0" borderId="0" xfId="0" applyFont="1" applyBorder="1" applyAlignment="1">
      <alignment/>
    </xf>
    <xf numFmtId="0" fontId="13" fillId="0" borderId="0" xfId="59" applyFont="1" applyFill="1" applyBorder="1">
      <alignment/>
      <protection/>
    </xf>
    <xf numFmtId="0" fontId="13" fillId="0" borderId="0" xfId="59" applyFont="1" applyFill="1" applyBorder="1" applyAlignment="1">
      <alignment horizontal="center"/>
      <protection/>
    </xf>
    <xf numFmtId="2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47" fontId="1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65" applyFont="1" applyFill="1" applyBorder="1" applyProtection="1">
      <alignment/>
      <protection locked="0"/>
    </xf>
    <xf numFmtId="0" fontId="1" fillId="0" borderId="10" xfId="60" applyFont="1" applyFill="1" applyBorder="1">
      <alignment/>
      <protection/>
    </xf>
    <xf numFmtId="0" fontId="1" fillId="0" borderId="10" xfId="60" applyFont="1" applyFill="1" applyBorder="1" applyAlignment="1">
      <alignment horizontal="center"/>
      <protection/>
    </xf>
    <xf numFmtId="0" fontId="0" fillId="0" borderId="10" xfId="0" applyBorder="1" applyAlignment="1">
      <alignment horizontal="center"/>
    </xf>
    <xf numFmtId="0" fontId="4" fillId="0" borderId="10" xfId="60" applyFont="1" applyFill="1" applyBorder="1" applyAlignment="1">
      <alignment horizontal="center"/>
      <protection/>
    </xf>
    <xf numFmtId="2" fontId="4" fillId="0" borderId="10" xfId="65" applyNumberFormat="1" applyFont="1" applyFill="1" applyBorder="1" applyAlignment="1" applyProtection="1">
      <alignment horizontal="center"/>
      <protection locked="0"/>
    </xf>
    <xf numFmtId="2" fontId="1" fillId="0" borderId="0" xfId="65" applyNumberFormat="1" applyFont="1" applyFill="1" applyBorder="1" applyAlignment="1" applyProtection="1">
      <alignment horizontal="center"/>
      <protection locked="0"/>
    </xf>
    <xf numFmtId="0" fontId="4" fillId="0" borderId="12" xfId="60" applyFont="1" applyFill="1" applyBorder="1">
      <alignment/>
      <protection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24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2" fillId="8" borderId="0" xfId="0" applyFont="1" applyFill="1" applyAlignment="1">
      <alignment horizontal="center"/>
    </xf>
    <xf numFmtId="0" fontId="4" fillId="0" borderId="10" xfId="59" applyFont="1" applyFill="1" applyBorder="1" applyAlignment="1">
      <alignment horizontal="center"/>
      <protection/>
    </xf>
    <xf numFmtId="2" fontId="4" fillId="0" borderId="10" xfId="63" applyNumberFormat="1" applyFont="1" applyFill="1" applyBorder="1" applyAlignment="1" applyProtection="1">
      <alignment horizontal="center"/>
      <protection locked="0"/>
    </xf>
    <xf numFmtId="2" fontId="4" fillId="0" borderId="10" xfId="64" applyNumberFormat="1" applyFont="1" applyFill="1" applyBorder="1" applyAlignment="1" applyProtection="1">
      <alignment horizontal="center"/>
      <protection locked="0"/>
    </xf>
    <xf numFmtId="2" fontId="1" fillId="0" borderId="0" xfId="63" applyNumberFormat="1" applyFont="1" applyFill="1" applyBorder="1" applyAlignment="1" applyProtection="1">
      <alignment horizontal="center"/>
      <protection locked="0"/>
    </xf>
    <xf numFmtId="2" fontId="1" fillId="0" borderId="0" xfId="63" applyNumberFormat="1" applyFont="1" applyFill="1" applyBorder="1" applyAlignment="1" applyProtection="1">
      <alignment horizontal="center"/>
      <protection locked="0"/>
    </xf>
    <xf numFmtId="0" fontId="15" fillId="25" borderId="0" xfId="0" applyFont="1" applyFill="1" applyAlignment="1">
      <alignment horizontal="left"/>
    </xf>
    <xf numFmtId="0" fontId="16" fillId="25" borderId="0" xfId="59" applyFont="1" applyFill="1" applyBorder="1" applyAlignment="1">
      <alignment horizontal="left"/>
      <protection/>
    </xf>
    <xf numFmtId="0" fontId="16" fillId="25" borderId="0" xfId="67" applyFont="1" applyFill="1" applyBorder="1" applyAlignment="1" applyProtection="1">
      <alignment horizontal="left"/>
      <protection locked="0"/>
    </xf>
    <xf numFmtId="0" fontId="16" fillId="25" borderId="0" xfId="64" applyFont="1" applyFill="1" applyBorder="1" applyAlignment="1" applyProtection="1">
      <alignment horizontal="left"/>
      <protection locked="0"/>
    </xf>
    <xf numFmtId="0" fontId="16" fillId="25" borderId="0" xfId="55" applyFont="1" applyFill="1" applyBorder="1" applyAlignment="1">
      <alignment horizontal="left"/>
      <protection/>
    </xf>
    <xf numFmtId="0" fontId="15" fillId="25" borderId="0" xfId="0" applyFont="1" applyFill="1" applyAlignment="1">
      <alignment horizontal="left"/>
    </xf>
    <xf numFmtId="0" fontId="16" fillId="25" borderId="0" xfId="63" applyFont="1" applyFill="1" applyBorder="1" applyAlignment="1" applyProtection="1">
      <alignment horizontal="left"/>
      <protection locked="0"/>
    </xf>
    <xf numFmtId="0" fontId="16" fillId="25" borderId="0" xfId="58" applyFont="1" applyFill="1" applyBorder="1" applyAlignment="1">
      <alignment horizontal="left"/>
      <protection/>
    </xf>
    <xf numFmtId="0" fontId="15" fillId="0" borderId="0" xfId="0" applyFont="1" applyAlignment="1">
      <alignment horizontal="left"/>
    </xf>
    <xf numFmtId="0" fontId="16" fillId="25" borderId="0" xfId="62" applyFont="1" applyFill="1" applyBorder="1" applyAlignment="1">
      <alignment horizontal="left"/>
      <protection/>
    </xf>
    <xf numFmtId="0" fontId="16" fillId="25" borderId="0" xfId="56" applyFont="1" applyFill="1" applyBorder="1" applyAlignment="1">
      <alignment horizontal="left"/>
      <protection/>
    </xf>
    <xf numFmtId="0" fontId="15" fillId="25" borderId="0" xfId="0" applyFont="1" applyFill="1" applyAlignment="1">
      <alignment horizontal="left"/>
    </xf>
    <xf numFmtId="49" fontId="1" fillId="0" borderId="0" xfId="65" applyNumberFormat="1" applyFont="1" applyFill="1" applyBorder="1" applyAlignment="1" applyProtection="1">
      <alignment horizontal="center"/>
      <protection locked="0"/>
    </xf>
    <xf numFmtId="49" fontId="17" fillId="0" borderId="10" xfId="0" applyNumberFormat="1" applyFont="1" applyBorder="1" applyAlignment="1">
      <alignment horizontal="center"/>
    </xf>
    <xf numFmtId="0" fontId="6" fillId="0" borderId="13" xfId="0" applyFont="1" applyFill="1" applyBorder="1" applyAlignment="1">
      <alignment/>
    </xf>
    <xf numFmtId="0" fontId="1" fillId="0" borderId="0" xfId="59" applyFont="1" applyFill="1" applyBorder="1">
      <alignment/>
      <protection/>
    </xf>
    <xf numFmtId="49" fontId="1" fillId="0" borderId="0" xfId="63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0" fontId="15" fillId="25" borderId="0" xfId="0" applyFont="1" applyFill="1" applyAlignment="1">
      <alignment horizontal="left"/>
    </xf>
    <xf numFmtId="0" fontId="15" fillId="25" borderId="0" xfId="0" applyFont="1" applyFill="1" applyAlignment="1">
      <alignment horizontal="center"/>
    </xf>
    <xf numFmtId="0" fontId="16" fillId="25" borderId="0" xfId="55" applyFont="1" applyFill="1" applyBorder="1" applyAlignment="1">
      <alignment horizontal="left"/>
      <protection/>
    </xf>
    <xf numFmtId="0" fontId="16" fillId="25" borderId="0" xfId="63" applyFont="1" applyFill="1" applyBorder="1" applyAlignment="1" applyProtection="1">
      <alignment horizontal="left"/>
      <protection locked="0"/>
    </xf>
    <xf numFmtId="0" fontId="16" fillId="25" borderId="0" xfId="63" applyFont="1" applyFill="1" applyBorder="1" applyAlignment="1" applyProtection="1">
      <alignment horizontal="center"/>
      <protection locked="0"/>
    </xf>
    <xf numFmtId="0" fontId="16" fillId="25" borderId="0" xfId="59" applyFont="1" applyFill="1" applyBorder="1" applyAlignment="1">
      <alignment horizontal="center"/>
      <protection/>
    </xf>
    <xf numFmtId="0" fontId="16" fillId="25" borderId="0" xfId="59" applyFont="1" applyFill="1" applyBorder="1" applyAlignment="1">
      <alignment horizontal="left"/>
      <protection/>
    </xf>
    <xf numFmtId="0" fontId="16" fillId="25" borderId="0" xfId="64" applyFont="1" applyFill="1" applyBorder="1" applyAlignment="1" applyProtection="1">
      <alignment horizontal="center"/>
      <protection locked="0"/>
    </xf>
    <xf numFmtId="0" fontId="16" fillId="25" borderId="0" xfId="64" applyFont="1" applyFill="1" applyBorder="1" applyAlignment="1" applyProtection="1">
      <alignment horizontal="left"/>
      <protection locked="0"/>
    </xf>
    <xf numFmtId="0" fontId="16" fillId="25" borderId="0" xfId="62" applyFont="1" applyFill="1" applyBorder="1" applyAlignment="1">
      <alignment horizontal="left"/>
      <protection/>
    </xf>
    <xf numFmtId="0" fontId="16" fillId="25" borderId="0" xfId="62" applyFont="1" applyFill="1" applyBorder="1" applyAlignment="1">
      <alignment horizontal="center"/>
      <protection/>
    </xf>
    <xf numFmtId="0" fontId="16" fillId="25" borderId="0" xfId="56" applyFont="1" applyFill="1" applyBorder="1" applyAlignment="1">
      <alignment horizontal="left"/>
      <protection/>
    </xf>
    <xf numFmtId="0" fontId="16" fillId="25" borderId="0" xfId="56" applyFont="1" applyFill="1" applyBorder="1" applyAlignment="1">
      <alignment horizontal="center"/>
      <protection/>
    </xf>
    <xf numFmtId="0" fontId="1" fillId="0" borderId="0" xfId="59" applyFont="1" applyFill="1" applyBorder="1" applyAlignment="1">
      <alignment horizontal="center"/>
      <protection/>
    </xf>
    <xf numFmtId="0" fontId="1" fillId="0" borderId="0" xfId="63" applyFont="1" applyFill="1" applyBorder="1" applyAlignment="1" applyProtection="1">
      <alignment horizontal="center"/>
      <protection locked="0"/>
    </xf>
    <xf numFmtId="0" fontId="1" fillId="0" borderId="0" xfId="64" applyFont="1" applyFill="1" applyBorder="1" applyAlignment="1" applyProtection="1">
      <alignment horizontal="center"/>
      <protection locked="0"/>
    </xf>
    <xf numFmtId="0" fontId="18" fillId="0" borderId="0" xfId="65" applyFont="1" applyFill="1" applyBorder="1" applyProtection="1">
      <alignment/>
      <protection locked="0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_Open Graded  Prog" xfId="57"/>
    <cellStyle name="Normal 4" xfId="58"/>
    <cellStyle name="Normal 5" xfId="59"/>
    <cellStyle name="Normal 5_Linwood Open Graded Results V3 - 28May2008" xfId="60"/>
    <cellStyle name="Normal 5_Open Graded  Prog" xfId="61"/>
    <cellStyle name="Normal 6" xfId="62"/>
    <cellStyle name="Normal 7" xfId="63"/>
    <cellStyle name="Normal 8" xfId="64"/>
    <cellStyle name="Normal 8_Linwood Open Graded Results V3 - 28May2008" xfId="65"/>
    <cellStyle name="Normal 8_Open Graded  Prog" xfId="66"/>
    <cellStyle name="Normal 9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21"/>
  <sheetViews>
    <sheetView view="pageLayout" workbookViewId="0" topLeftCell="A1">
      <selection activeCell="F9" sqref="F9"/>
    </sheetView>
  </sheetViews>
  <sheetFormatPr defaultColWidth="9.140625" defaultRowHeight="15"/>
  <cols>
    <col min="1" max="1" width="4.8515625" style="0" customWidth="1"/>
    <col min="2" max="2" width="16.421875" style="0" customWidth="1"/>
    <col min="3" max="3" width="18.8515625" style="0" customWidth="1"/>
    <col min="4" max="4" width="3.7109375" style="3" bestFit="1" customWidth="1"/>
    <col min="5" max="5" width="7.421875" style="0" customWidth="1"/>
    <col min="6" max="6" width="9.140625" style="3" customWidth="1"/>
    <col min="7" max="7" width="8.28125" style="0" bestFit="1" customWidth="1"/>
    <col min="8" max="8" width="7.140625" style="0" bestFit="1" customWidth="1"/>
    <col min="9" max="9" width="3.57421875" style="0" customWidth="1"/>
    <col min="10" max="10" width="4.00390625" style="0" bestFit="1" customWidth="1"/>
    <col min="11" max="11" width="16.421875" style="3" bestFit="1" customWidth="1"/>
    <col min="12" max="12" width="20.140625" style="3" bestFit="1" customWidth="1"/>
    <col min="13" max="13" width="3.7109375" style="0" bestFit="1" customWidth="1"/>
    <col min="14" max="14" width="4.28125" style="0" bestFit="1" customWidth="1"/>
    <col min="15" max="15" width="7.421875" style="0" customWidth="1"/>
    <col min="26" max="26" width="7.421875" style="3" bestFit="1" customWidth="1"/>
    <col min="27" max="27" width="6.140625" style="0" customWidth="1"/>
    <col min="28" max="28" width="5.421875" style="0" customWidth="1"/>
    <col min="30" max="30" width="4.140625" style="0" bestFit="1" customWidth="1"/>
    <col min="31" max="31" width="4.28125" style="0" bestFit="1" customWidth="1"/>
    <col min="32" max="32" width="6.140625" style="0" bestFit="1" customWidth="1"/>
    <col min="34" max="34" width="7.421875" style="3" bestFit="1" customWidth="1"/>
    <col min="35" max="35" width="6.140625" style="0" customWidth="1"/>
    <col min="36" max="36" width="4.57421875" style="0" customWidth="1"/>
    <col min="38" max="38" width="4.140625" style="0" bestFit="1" customWidth="1"/>
    <col min="39" max="39" width="4.28125" style="0" bestFit="1" customWidth="1"/>
    <col min="40" max="40" width="6.140625" style="0" bestFit="1" customWidth="1"/>
  </cols>
  <sheetData>
    <row r="1" spans="1:40" s="8" customFormat="1" ht="15">
      <c r="A1" s="35"/>
      <c r="B1" s="36"/>
      <c r="C1" s="36" t="s">
        <v>121</v>
      </c>
      <c r="D1" s="128"/>
      <c r="E1" s="36"/>
      <c r="F1" s="129"/>
      <c r="G1" s="8" t="s">
        <v>10</v>
      </c>
      <c r="J1" s="35"/>
      <c r="K1" s="35"/>
      <c r="L1" s="110" t="s">
        <v>122</v>
      </c>
      <c r="M1" s="38" t="s">
        <v>1</v>
      </c>
      <c r="N1" s="38"/>
      <c r="O1" s="37"/>
      <c r="P1" s="8" t="s">
        <v>10</v>
      </c>
      <c r="V1" s="8" t="s">
        <v>11</v>
      </c>
      <c r="Z1" s="136" t="s">
        <v>12</v>
      </c>
      <c r="AA1" s="33"/>
      <c r="AB1" s="33" t="s">
        <v>14</v>
      </c>
      <c r="AC1" s="33" t="s">
        <v>13</v>
      </c>
      <c r="AD1" s="33" t="s">
        <v>15</v>
      </c>
      <c r="AE1" s="33" t="s">
        <v>16</v>
      </c>
      <c r="AF1" s="33" t="s">
        <v>17</v>
      </c>
      <c r="AH1" s="134" t="s">
        <v>12</v>
      </c>
      <c r="AI1" s="34"/>
      <c r="AJ1" s="34" t="s">
        <v>14</v>
      </c>
      <c r="AK1" s="34" t="s">
        <v>13</v>
      </c>
      <c r="AL1" s="34" t="s">
        <v>15</v>
      </c>
      <c r="AM1" s="34" t="s">
        <v>16</v>
      </c>
      <c r="AN1" s="34" t="s">
        <v>17</v>
      </c>
    </row>
    <row r="2" spans="1:40" s="8" customFormat="1" ht="15">
      <c r="A2" s="35" t="s">
        <v>3</v>
      </c>
      <c r="B2" s="36" t="s">
        <v>4</v>
      </c>
      <c r="C2" s="36" t="s">
        <v>5</v>
      </c>
      <c r="D2" s="128" t="s">
        <v>6</v>
      </c>
      <c r="E2" s="36" t="s">
        <v>7</v>
      </c>
      <c r="F2" s="129" t="s">
        <v>18</v>
      </c>
      <c r="J2" s="35" t="s">
        <v>3</v>
      </c>
      <c r="K2" s="36" t="s">
        <v>4</v>
      </c>
      <c r="L2" s="36" t="s">
        <v>5</v>
      </c>
      <c r="M2" s="36" t="s">
        <v>6</v>
      </c>
      <c r="N2" s="36" t="s">
        <v>7</v>
      </c>
      <c r="O2" s="37" t="s">
        <v>18</v>
      </c>
      <c r="Z2" s="136"/>
      <c r="AA2" s="33"/>
      <c r="AB2" s="33"/>
      <c r="AC2" s="33"/>
      <c r="AD2" s="33"/>
      <c r="AE2" s="33"/>
      <c r="AF2" s="33"/>
      <c r="AH2" s="134"/>
      <c r="AI2" s="34"/>
      <c r="AJ2" s="34"/>
      <c r="AK2" s="34"/>
      <c r="AL2" s="34"/>
      <c r="AM2" s="34"/>
      <c r="AN2" s="34"/>
    </row>
    <row r="3" spans="1:40" ht="15">
      <c r="A3" s="49">
        <v>9</v>
      </c>
      <c r="B3" s="48" t="str">
        <f>IF($A3=""," ",VLOOKUP($A3,Entries!$A$2:$E$505,2,FALSE))</f>
        <v>Thomas Jamieson</v>
      </c>
      <c r="C3" s="48" t="str">
        <f>IF($A3=""," ",VLOOKUP($A3,Entries!$A$2:$E$505,3,FALSE))</f>
        <v>Inverclyde AC</v>
      </c>
      <c r="D3" s="50" t="str">
        <f>IF($A3=""," ",VLOOKUP($A3,Entries!$A$2:$E$505,4,FALSE))</f>
        <v>M</v>
      </c>
      <c r="E3" s="48" t="str">
        <f>IF($A3=""," ",VLOOKUP($A3,Entries!$A$2:$E$505,5,FALSE))</f>
        <v>Sen</v>
      </c>
      <c r="F3" s="154" t="s">
        <v>385</v>
      </c>
      <c r="G3" s="30"/>
      <c r="J3" s="49"/>
      <c r="K3" s="48" t="str">
        <f>IF($J3=""," ",VLOOKUP($J3,Entries!$A$2:$E$505,2,FALSE))</f>
        <v> </v>
      </c>
      <c r="L3" s="48" t="str">
        <f>IF($J3=""," ",VLOOKUP($J3,Entries!$A$2:$E$505,3,FALSE))</f>
        <v> </v>
      </c>
      <c r="M3" s="50" t="str">
        <f>IF($J3=""," ",VLOOKUP($J3,Entries!$A$2:$E$505,4,FALSE))</f>
        <v> </v>
      </c>
      <c r="N3" s="50" t="str">
        <f>IF($J3=""," ",VLOOKUP($J3,Entries!$A$2:$E$505,5,FALSE))</f>
        <v> </v>
      </c>
      <c r="O3" s="130" t="str">
        <f aca="true" t="shared" si="0" ref="O3:O13">IF($J3=""," ",VLOOKUP($J3,$AH$2:$AN$610,2,FALSE))</f>
        <v> </v>
      </c>
      <c r="P3" s="30"/>
      <c r="Z3" s="135">
        <v>201</v>
      </c>
      <c r="AA3" s="31" t="str">
        <f aca="true" t="shared" si="1" ref="AA3:AA66">CONCATENATE(AD3,":",AE3,":",AF3)</f>
        <v>00:00:00</v>
      </c>
      <c r="AB3" s="31">
        <f aca="true" t="shared" si="2" ref="AB3:AB66">SUMIF($A$3:$A$221,$Z3,$G$3:$G$221)</f>
        <v>0</v>
      </c>
      <c r="AC3" s="31" t="str">
        <f aca="true" t="shared" si="3" ref="AC3:AC66">CONCATENATE($V$1,$AB3)</f>
        <v>0000000</v>
      </c>
      <c r="AD3" s="31" t="str">
        <f aca="true" t="shared" si="4" ref="AD3:AD66">MID(RIGHT($AC3,6),1,2)</f>
        <v>00</v>
      </c>
      <c r="AE3" s="31" t="str">
        <f aca="true" t="shared" si="5" ref="AE3:AE66">MID(RIGHT($AC3,6),3,2)</f>
        <v>00</v>
      </c>
      <c r="AF3" s="31" t="str">
        <f aca="true" t="shared" si="6" ref="AF3:AF66">MID(RIGHT($AC3,6),5,2)</f>
        <v>00</v>
      </c>
      <c r="AG3" s="31"/>
      <c r="AH3" s="135">
        <v>201</v>
      </c>
      <c r="AI3" s="31" t="str">
        <f aca="true" t="shared" si="7" ref="AI3:AI66">CONCATENATE(AL3,":",AM3,":",AN3)</f>
        <v>00:00:00</v>
      </c>
      <c r="AJ3" s="31">
        <f aca="true" t="shared" si="8" ref="AJ3:AJ66">SUMIF($J$3:$J$221,$AH3,$P$3:$P$221)</f>
        <v>0</v>
      </c>
      <c r="AK3" s="31" t="str">
        <f aca="true" t="shared" si="9" ref="AK3:AK66">CONCATENATE($V$1,$AJ3)</f>
        <v>0000000</v>
      </c>
      <c r="AL3" s="31" t="str">
        <f aca="true" t="shared" si="10" ref="AL3:AL66">MID(RIGHT($AK3,6),1,2)</f>
        <v>00</v>
      </c>
      <c r="AM3" s="31" t="str">
        <f aca="true" t="shared" si="11" ref="AM3:AM66">MID(RIGHT($AK3,6),3,2)</f>
        <v>00</v>
      </c>
      <c r="AN3" s="31" t="str">
        <f aca="true" t="shared" si="12" ref="AN3:AN66">MID(RIGHT($AK3,6),5,2)</f>
        <v>00</v>
      </c>
    </row>
    <row r="4" spans="1:40" ht="15">
      <c r="A4" s="49">
        <v>7</v>
      </c>
      <c r="B4" s="48" t="str">
        <f>IF($A4=""," ",VLOOKUP($A4,Entries!$A$2:$E$505,2,FALSE))</f>
        <v>Angus Johnstone</v>
      </c>
      <c r="C4" s="48" t="str">
        <f>IF($A4=""," ",VLOOKUP($A4,Entries!$A$2:$E$505,3,FALSE))</f>
        <v>Nithsdale AC</v>
      </c>
      <c r="D4" s="50" t="str">
        <f>IF($A4=""," ",VLOOKUP($A4,Entries!$A$2:$E$505,4,FALSE))</f>
        <v>M</v>
      </c>
      <c r="E4" s="48" t="str">
        <f>IF($A4=""," ",VLOOKUP($A4,Entries!$A$2:$E$505,5,FALSE))</f>
        <v>U15</v>
      </c>
      <c r="F4" s="154" t="s">
        <v>386</v>
      </c>
      <c r="G4" s="30"/>
      <c r="J4" s="49"/>
      <c r="K4" s="48" t="str">
        <f>IF($J4=""," ",VLOOKUP($J4,Entries!$A$2:$E$505,2,FALSE))</f>
        <v> </v>
      </c>
      <c r="L4" s="48" t="str">
        <f>IF($J4=""," ",VLOOKUP($J4,Entries!$A$2:$E$505,3,FALSE))</f>
        <v> </v>
      </c>
      <c r="M4" s="50" t="str">
        <f>IF($J4=""," ",VLOOKUP($J4,Entries!$A$2:$E$505,4,FALSE))</f>
        <v> </v>
      </c>
      <c r="N4" s="50" t="str">
        <f>IF($J4=""," ",VLOOKUP($J4,Entries!$A$2:$E$505,5,FALSE))</f>
        <v> </v>
      </c>
      <c r="O4" s="130" t="str">
        <f t="shared" si="0"/>
        <v> </v>
      </c>
      <c r="P4" s="30"/>
      <c r="Q4" s="39"/>
      <c r="Z4" s="135">
        <v>202</v>
      </c>
      <c r="AA4" s="31" t="str">
        <f t="shared" si="1"/>
        <v>00:00:00</v>
      </c>
      <c r="AB4" s="31">
        <f t="shared" si="2"/>
        <v>0</v>
      </c>
      <c r="AC4" s="31" t="str">
        <f t="shared" si="3"/>
        <v>0000000</v>
      </c>
      <c r="AD4" s="32" t="str">
        <f t="shared" si="4"/>
        <v>00</v>
      </c>
      <c r="AE4" s="31" t="str">
        <f t="shared" si="5"/>
        <v>00</v>
      </c>
      <c r="AF4" s="31" t="str">
        <f t="shared" si="6"/>
        <v>00</v>
      </c>
      <c r="AG4" s="31"/>
      <c r="AH4" s="135">
        <v>202</v>
      </c>
      <c r="AI4" s="31" t="str">
        <f t="shared" si="7"/>
        <v>00:00:00</v>
      </c>
      <c r="AJ4" s="31">
        <f t="shared" si="8"/>
        <v>0</v>
      </c>
      <c r="AK4" s="31" t="str">
        <f t="shared" si="9"/>
        <v>0000000</v>
      </c>
      <c r="AL4" s="31" t="str">
        <f t="shared" si="10"/>
        <v>00</v>
      </c>
      <c r="AM4" s="31" t="str">
        <f t="shared" si="11"/>
        <v>00</v>
      </c>
      <c r="AN4" s="31" t="str">
        <f t="shared" si="12"/>
        <v>00</v>
      </c>
    </row>
    <row r="5" spans="1:40" ht="15">
      <c r="A5" s="49">
        <v>15</v>
      </c>
      <c r="B5" s="48" t="str">
        <f>IF($A5=""," ",VLOOKUP($A5,Entries!$A$2:$E$505,2,FALSE))</f>
        <v>Evan Warwick</v>
      </c>
      <c r="C5" s="48" t="str">
        <f>IF($A5=""," ",VLOOKUP($A5,Entries!$A$2:$E$505,3,FALSE))</f>
        <v>Greenock Glenpark H</v>
      </c>
      <c r="D5" s="50" t="str">
        <f>IF($A5=""," ",VLOOKUP($A5,Entries!$A$2:$E$505,4,FALSE))</f>
        <v>M</v>
      </c>
      <c r="E5" s="48" t="str">
        <f>IF($A5=""," ",VLOOKUP($A5,Entries!$A$2:$E$505,5,FALSE))</f>
        <v>U15</v>
      </c>
      <c r="F5" s="154" t="s">
        <v>387</v>
      </c>
      <c r="G5" s="30"/>
      <c r="J5" s="49"/>
      <c r="K5" s="48" t="str">
        <f>IF($J5=""," ",VLOOKUP($J5,Entries!$A$2:$E$505,2,FALSE))</f>
        <v> </v>
      </c>
      <c r="L5" s="48" t="str">
        <f>IF($J5=""," ",VLOOKUP($J5,Entries!$A$2:$E$505,3,FALSE))</f>
        <v> </v>
      </c>
      <c r="M5" s="50" t="str">
        <f>IF($J5=""," ",VLOOKUP($J5,Entries!$A$2:$E$505,4,FALSE))</f>
        <v> </v>
      </c>
      <c r="N5" s="50" t="str">
        <f>IF($J5=""," ",VLOOKUP($J5,Entries!$A$2:$E$505,5,FALSE))</f>
        <v> </v>
      </c>
      <c r="O5" s="130" t="str">
        <f t="shared" si="0"/>
        <v> </v>
      </c>
      <c r="P5" s="30"/>
      <c r="Q5" s="39"/>
      <c r="Z5" s="135">
        <v>203</v>
      </c>
      <c r="AA5" s="31" t="str">
        <f t="shared" si="1"/>
        <v>00:00:00</v>
      </c>
      <c r="AB5" s="31">
        <f t="shared" si="2"/>
        <v>0</v>
      </c>
      <c r="AC5" s="31" t="str">
        <f t="shared" si="3"/>
        <v>0000000</v>
      </c>
      <c r="AD5" s="31" t="str">
        <f t="shared" si="4"/>
        <v>00</v>
      </c>
      <c r="AE5" s="31" t="str">
        <f t="shared" si="5"/>
        <v>00</v>
      </c>
      <c r="AF5" s="31" t="str">
        <f t="shared" si="6"/>
        <v>00</v>
      </c>
      <c r="AG5" s="31"/>
      <c r="AH5" s="135">
        <v>203</v>
      </c>
      <c r="AI5" s="31" t="str">
        <f t="shared" si="7"/>
        <v>00:00:00</v>
      </c>
      <c r="AJ5" s="31">
        <f t="shared" si="8"/>
        <v>0</v>
      </c>
      <c r="AK5" s="31" t="str">
        <f t="shared" si="9"/>
        <v>0000000</v>
      </c>
      <c r="AL5" s="31" t="str">
        <f t="shared" si="10"/>
        <v>00</v>
      </c>
      <c r="AM5" s="31" t="str">
        <f t="shared" si="11"/>
        <v>00</v>
      </c>
      <c r="AN5" s="31" t="str">
        <f t="shared" si="12"/>
        <v>00</v>
      </c>
    </row>
    <row r="6" spans="1:40" ht="15">
      <c r="A6" s="49">
        <v>13</v>
      </c>
      <c r="B6" s="48" t="str">
        <f>IF($A6=""," ",VLOOKUP($A6,Entries!$A$2:$E$505,2,FALSE))</f>
        <v>Duncan Anderson</v>
      </c>
      <c r="C6" s="48" t="str">
        <f>IF($A6=""," ",VLOOKUP($A6,Entries!$A$2:$E$505,3,FALSE))</f>
        <v>Greenock Glenpark H</v>
      </c>
      <c r="D6" s="50" t="str">
        <f>IF($A6=""," ",VLOOKUP($A6,Entries!$A$2:$E$505,4,FALSE))</f>
        <v>M</v>
      </c>
      <c r="E6" s="48">
        <f>IF($A6=""," ",VLOOKUP($A6,Entries!$A$2:$E$505,5,FALSE))</f>
        <v>0</v>
      </c>
      <c r="F6" s="154" t="s">
        <v>388</v>
      </c>
      <c r="G6" s="30"/>
      <c r="J6" s="49"/>
      <c r="K6" s="48" t="str">
        <f>IF($J6=""," ",VLOOKUP($J6,Entries!$A$2:$E$505,2,FALSE))</f>
        <v> </v>
      </c>
      <c r="L6" s="48" t="str">
        <f>IF($J6=""," ",VLOOKUP($J6,Entries!$A$2:$E$505,3,FALSE))</f>
        <v> </v>
      </c>
      <c r="M6" s="50" t="str">
        <f>IF($J6=""," ",VLOOKUP($J6,Entries!$A$2:$E$505,4,FALSE))</f>
        <v> </v>
      </c>
      <c r="N6" s="50" t="str">
        <f>IF($J6=""," ",VLOOKUP($J6,Entries!$A$2:$E$505,5,FALSE))</f>
        <v> </v>
      </c>
      <c r="O6" s="130" t="str">
        <f t="shared" si="0"/>
        <v> </v>
      </c>
      <c r="P6" s="30"/>
      <c r="Q6" s="39"/>
      <c r="Z6" s="135">
        <v>204</v>
      </c>
      <c r="AA6" s="31" t="str">
        <f t="shared" si="1"/>
        <v>00:00:00</v>
      </c>
      <c r="AB6" s="31">
        <f t="shared" si="2"/>
        <v>0</v>
      </c>
      <c r="AC6" s="31" t="str">
        <f t="shared" si="3"/>
        <v>0000000</v>
      </c>
      <c r="AD6" s="31" t="str">
        <f t="shared" si="4"/>
        <v>00</v>
      </c>
      <c r="AE6" s="31" t="str">
        <f t="shared" si="5"/>
        <v>00</v>
      </c>
      <c r="AF6" s="31" t="str">
        <f t="shared" si="6"/>
        <v>00</v>
      </c>
      <c r="AG6" s="31"/>
      <c r="AH6" s="135">
        <v>204</v>
      </c>
      <c r="AI6" s="31" t="str">
        <f t="shared" si="7"/>
        <v>00:00:00</v>
      </c>
      <c r="AJ6" s="31">
        <f t="shared" si="8"/>
        <v>0</v>
      </c>
      <c r="AK6" s="31" t="str">
        <f t="shared" si="9"/>
        <v>0000000</v>
      </c>
      <c r="AL6" s="31" t="str">
        <f t="shared" si="10"/>
        <v>00</v>
      </c>
      <c r="AM6" s="31" t="str">
        <f t="shared" si="11"/>
        <v>00</v>
      </c>
      <c r="AN6" s="31" t="str">
        <f t="shared" si="12"/>
        <v>00</v>
      </c>
    </row>
    <row r="7" spans="1:40" ht="15">
      <c r="A7" s="49"/>
      <c r="B7" s="48" t="str">
        <f>IF($A7=""," ",VLOOKUP($A7,Entries!$A$2:$E$505,2,FALSE))</f>
        <v> </v>
      </c>
      <c r="C7" s="48" t="str">
        <f>IF($A7=""," ",VLOOKUP($A7,Entries!$A$2:$E$505,3,FALSE))</f>
        <v> </v>
      </c>
      <c r="D7" s="50" t="str">
        <f>IF($A7=""," ",VLOOKUP($A7,Entries!$A$2:$E$505,4,FALSE))</f>
        <v> </v>
      </c>
      <c r="E7" s="48" t="str">
        <f>IF($A7=""," ",VLOOKUP($A7,Entries!$A$2:$E$505,5,FALSE))</f>
        <v> </v>
      </c>
      <c r="F7" s="130" t="str">
        <f aca="true" t="shared" si="13" ref="F7:F17">IF($A7=""," ",VLOOKUP($A7,$Z$2:$AF$610,2,FALSE))</f>
        <v> </v>
      </c>
      <c r="G7" s="30"/>
      <c r="J7" s="49"/>
      <c r="K7" s="48" t="str">
        <f>IF($J7=""," ",VLOOKUP($J7,Entries!$A$2:$E$505,2,FALSE))</f>
        <v> </v>
      </c>
      <c r="L7" s="48" t="str">
        <f>IF($J7=""," ",VLOOKUP($J7,Entries!$A$2:$E$505,3,FALSE))</f>
        <v> </v>
      </c>
      <c r="M7" s="50" t="str">
        <f>IF($J7=""," ",VLOOKUP($J7,Entries!$A$2:$E$505,4,FALSE))</f>
        <v> </v>
      </c>
      <c r="N7" s="50" t="str">
        <f>IF($J7=""," ",VLOOKUP($J7,Entries!$A$2:$E$505,5,FALSE))</f>
        <v> </v>
      </c>
      <c r="O7" s="130" t="str">
        <f t="shared" si="0"/>
        <v> </v>
      </c>
      <c r="P7" s="30"/>
      <c r="Q7" s="39"/>
      <c r="Z7" s="135">
        <v>205</v>
      </c>
      <c r="AA7" s="31" t="str">
        <f t="shared" si="1"/>
        <v>00:00:00</v>
      </c>
      <c r="AB7" s="31">
        <f t="shared" si="2"/>
        <v>0</v>
      </c>
      <c r="AC7" s="31" t="str">
        <f t="shared" si="3"/>
        <v>0000000</v>
      </c>
      <c r="AD7" s="31" t="str">
        <f t="shared" si="4"/>
        <v>00</v>
      </c>
      <c r="AE7" s="31" t="str">
        <f t="shared" si="5"/>
        <v>00</v>
      </c>
      <c r="AF7" s="31" t="str">
        <f t="shared" si="6"/>
        <v>00</v>
      </c>
      <c r="AG7" s="31"/>
      <c r="AH7" s="135">
        <v>205</v>
      </c>
      <c r="AI7" s="31" t="str">
        <f t="shared" si="7"/>
        <v>00:00:00</v>
      </c>
      <c r="AJ7" s="31">
        <f t="shared" si="8"/>
        <v>0</v>
      </c>
      <c r="AK7" s="31" t="str">
        <f t="shared" si="9"/>
        <v>0000000</v>
      </c>
      <c r="AL7" s="31" t="str">
        <f t="shared" si="10"/>
        <v>00</v>
      </c>
      <c r="AM7" s="31" t="str">
        <f t="shared" si="11"/>
        <v>00</v>
      </c>
      <c r="AN7" s="31" t="str">
        <f t="shared" si="12"/>
        <v>00</v>
      </c>
    </row>
    <row r="8" spans="1:40" ht="15">
      <c r="A8" s="49"/>
      <c r="B8" s="48" t="str">
        <f>IF($A8=""," ",VLOOKUP($A8,Entries!$A$2:$E$505,2,FALSE))</f>
        <v> </v>
      </c>
      <c r="C8" s="48" t="str">
        <f>IF($A8=""," ",VLOOKUP($A8,Entries!$A$2:$E$505,3,FALSE))</f>
        <v> </v>
      </c>
      <c r="D8" s="50" t="str">
        <f>IF($A8=""," ",VLOOKUP($A8,Entries!$A$2:$E$505,4,FALSE))</f>
        <v> </v>
      </c>
      <c r="E8" s="48" t="str">
        <f>IF($A8=""," ",VLOOKUP($A8,Entries!$A$2:$E$505,5,FALSE))</f>
        <v> </v>
      </c>
      <c r="F8" s="130" t="str">
        <f t="shared" si="13"/>
        <v> </v>
      </c>
      <c r="G8" s="30"/>
      <c r="J8" s="49"/>
      <c r="K8" s="48" t="str">
        <f>IF($J8=""," ",VLOOKUP($J8,Entries!$A$2:$E$505,2,FALSE))</f>
        <v> </v>
      </c>
      <c r="L8" s="48" t="str">
        <f>IF($J8=""," ",VLOOKUP($J8,Entries!$A$2:$E$505,3,FALSE))</f>
        <v> </v>
      </c>
      <c r="M8" s="50" t="str">
        <f>IF($J8=""," ",VLOOKUP($J8,Entries!$A$2:$E$505,4,FALSE))</f>
        <v> </v>
      </c>
      <c r="N8" s="50" t="str">
        <f>IF($J8=""," ",VLOOKUP($J8,Entries!$A$2:$E$505,5,FALSE))</f>
        <v> </v>
      </c>
      <c r="O8" s="130" t="str">
        <f t="shared" si="0"/>
        <v> </v>
      </c>
      <c r="P8" s="30"/>
      <c r="Q8" s="39"/>
      <c r="Z8" s="135">
        <v>206</v>
      </c>
      <c r="AA8" s="31" t="str">
        <f t="shared" si="1"/>
        <v>00:00:00</v>
      </c>
      <c r="AB8" s="31">
        <f t="shared" si="2"/>
        <v>0</v>
      </c>
      <c r="AC8" s="31" t="str">
        <f t="shared" si="3"/>
        <v>0000000</v>
      </c>
      <c r="AD8" s="31" t="str">
        <f t="shared" si="4"/>
        <v>00</v>
      </c>
      <c r="AE8" s="31" t="str">
        <f t="shared" si="5"/>
        <v>00</v>
      </c>
      <c r="AF8" s="31" t="str">
        <f t="shared" si="6"/>
        <v>00</v>
      </c>
      <c r="AG8" s="31"/>
      <c r="AH8" s="135">
        <v>206</v>
      </c>
      <c r="AI8" s="31" t="str">
        <f t="shared" si="7"/>
        <v>00:00:00</v>
      </c>
      <c r="AJ8" s="31">
        <f t="shared" si="8"/>
        <v>0</v>
      </c>
      <c r="AK8" s="31" t="str">
        <f t="shared" si="9"/>
        <v>0000000</v>
      </c>
      <c r="AL8" s="31" t="str">
        <f t="shared" si="10"/>
        <v>00</v>
      </c>
      <c r="AM8" s="31" t="str">
        <f t="shared" si="11"/>
        <v>00</v>
      </c>
      <c r="AN8" s="31" t="str">
        <f t="shared" si="12"/>
        <v>00</v>
      </c>
    </row>
    <row r="9" spans="1:40" ht="15">
      <c r="A9" s="49"/>
      <c r="B9" s="48" t="str">
        <f>IF($A9=""," ",VLOOKUP($A9,Entries!$A$2:$E$505,2,FALSE))</f>
        <v> </v>
      </c>
      <c r="C9" s="48" t="str">
        <f>IF($A9=""," ",VLOOKUP($A9,Entries!$A$2:$E$505,3,FALSE))</f>
        <v> </v>
      </c>
      <c r="D9" s="50" t="str">
        <f>IF($A9=""," ",VLOOKUP($A9,Entries!$A$2:$E$505,4,FALSE))</f>
        <v> </v>
      </c>
      <c r="E9" s="48" t="str">
        <f>IF($A9=""," ",VLOOKUP($A9,Entries!$A$2:$E$505,5,FALSE))</f>
        <v> </v>
      </c>
      <c r="F9" s="130" t="str">
        <f t="shared" si="13"/>
        <v> </v>
      </c>
      <c r="G9" s="30"/>
      <c r="J9" s="49"/>
      <c r="K9" s="48" t="str">
        <f>IF($J9=""," ",VLOOKUP($J9,Entries!$A$2:$E$505,2,FALSE))</f>
        <v> </v>
      </c>
      <c r="L9" s="48" t="str">
        <f>IF($J9=""," ",VLOOKUP($J9,Entries!$A$2:$E$505,3,FALSE))</f>
        <v> </v>
      </c>
      <c r="M9" s="50" t="str">
        <f>IF($J9=""," ",VLOOKUP($J9,Entries!$A$2:$E$505,4,FALSE))</f>
        <v> </v>
      </c>
      <c r="N9" s="50" t="str">
        <f>IF($J9=""," ",VLOOKUP($J9,Entries!$A$2:$E$505,5,FALSE))</f>
        <v> </v>
      </c>
      <c r="O9" s="130" t="str">
        <f t="shared" si="0"/>
        <v> </v>
      </c>
      <c r="P9" s="30"/>
      <c r="Q9" s="39"/>
      <c r="Z9" s="135">
        <v>207</v>
      </c>
      <c r="AA9" s="31" t="str">
        <f t="shared" si="1"/>
        <v>00:00:00</v>
      </c>
      <c r="AB9" s="31">
        <f t="shared" si="2"/>
        <v>0</v>
      </c>
      <c r="AC9" s="31" t="str">
        <f t="shared" si="3"/>
        <v>0000000</v>
      </c>
      <c r="AD9" s="31" t="str">
        <f t="shared" si="4"/>
        <v>00</v>
      </c>
      <c r="AE9" s="31" t="str">
        <f t="shared" si="5"/>
        <v>00</v>
      </c>
      <c r="AF9" s="31" t="str">
        <f t="shared" si="6"/>
        <v>00</v>
      </c>
      <c r="AG9" s="31"/>
      <c r="AH9" s="135">
        <v>207</v>
      </c>
      <c r="AI9" s="31" t="str">
        <f t="shared" si="7"/>
        <v>00:00:00</v>
      </c>
      <c r="AJ9" s="31">
        <f t="shared" si="8"/>
        <v>0</v>
      </c>
      <c r="AK9" s="31" t="str">
        <f t="shared" si="9"/>
        <v>0000000</v>
      </c>
      <c r="AL9" s="31" t="str">
        <f t="shared" si="10"/>
        <v>00</v>
      </c>
      <c r="AM9" s="31" t="str">
        <f t="shared" si="11"/>
        <v>00</v>
      </c>
      <c r="AN9" s="31" t="str">
        <f t="shared" si="12"/>
        <v>00</v>
      </c>
    </row>
    <row r="10" spans="1:40" ht="15">
      <c r="A10" s="49"/>
      <c r="B10" s="48" t="str">
        <f>IF($A10=""," ",VLOOKUP($A10,Entries!$A$2:$E$505,2,FALSE))</f>
        <v> </v>
      </c>
      <c r="C10" s="48" t="str">
        <f>IF($A10=""," ",VLOOKUP($A10,Entries!$A$2:$E$505,3,FALSE))</f>
        <v> </v>
      </c>
      <c r="D10" s="50" t="str">
        <f>IF($A10=""," ",VLOOKUP($A10,Entries!$A$2:$E$505,4,FALSE))</f>
        <v> </v>
      </c>
      <c r="E10" s="48" t="str">
        <f>IF($A10=""," ",VLOOKUP($A10,Entries!$A$2:$E$505,5,FALSE))</f>
        <v> </v>
      </c>
      <c r="F10" s="130" t="str">
        <f t="shared" si="13"/>
        <v> </v>
      </c>
      <c r="G10" s="30"/>
      <c r="J10" s="49"/>
      <c r="K10" s="48" t="str">
        <f>IF($J10=""," ",VLOOKUP($J10,Entries!$A$2:$E$505,2,FALSE))</f>
        <v> </v>
      </c>
      <c r="L10" s="48" t="str">
        <f>IF($J10=""," ",VLOOKUP($J10,Entries!$A$2:$E$505,3,FALSE))</f>
        <v> </v>
      </c>
      <c r="M10" s="50" t="str">
        <f>IF($J10=""," ",VLOOKUP($J10,Entries!$A$2:$E$505,4,FALSE))</f>
        <v> </v>
      </c>
      <c r="N10" s="50" t="str">
        <f>IF($J10=""," ",VLOOKUP($J10,Entries!$A$2:$E$505,5,FALSE))</f>
        <v> </v>
      </c>
      <c r="O10" s="130" t="str">
        <f t="shared" si="0"/>
        <v> </v>
      </c>
      <c r="P10" s="30"/>
      <c r="Q10" s="39"/>
      <c r="Z10" s="135">
        <v>208</v>
      </c>
      <c r="AA10" s="31" t="str">
        <f t="shared" si="1"/>
        <v>00:00:00</v>
      </c>
      <c r="AB10" s="31">
        <f t="shared" si="2"/>
        <v>0</v>
      </c>
      <c r="AC10" s="31" t="str">
        <f t="shared" si="3"/>
        <v>0000000</v>
      </c>
      <c r="AD10" s="31" t="str">
        <f t="shared" si="4"/>
        <v>00</v>
      </c>
      <c r="AE10" s="31" t="str">
        <f t="shared" si="5"/>
        <v>00</v>
      </c>
      <c r="AF10" s="31" t="str">
        <f t="shared" si="6"/>
        <v>00</v>
      </c>
      <c r="AG10" s="31"/>
      <c r="AH10" s="135">
        <v>208</v>
      </c>
      <c r="AI10" s="31" t="str">
        <f t="shared" si="7"/>
        <v>00:00:00</v>
      </c>
      <c r="AJ10" s="31">
        <f t="shared" si="8"/>
        <v>0</v>
      </c>
      <c r="AK10" s="31" t="str">
        <f t="shared" si="9"/>
        <v>0000000</v>
      </c>
      <c r="AL10" s="31" t="str">
        <f t="shared" si="10"/>
        <v>00</v>
      </c>
      <c r="AM10" s="31" t="str">
        <f t="shared" si="11"/>
        <v>00</v>
      </c>
      <c r="AN10" s="31" t="str">
        <f t="shared" si="12"/>
        <v>00</v>
      </c>
    </row>
    <row r="11" spans="1:40" ht="15">
      <c r="A11" s="49"/>
      <c r="B11" s="48" t="str">
        <f>IF($A11=""," ",VLOOKUP($A11,Entries!$A$2:$E$505,2,FALSE))</f>
        <v> </v>
      </c>
      <c r="C11" s="48" t="str">
        <f>IF($A11=""," ",VLOOKUP($A11,Entries!$A$2:$E$505,3,FALSE))</f>
        <v> </v>
      </c>
      <c r="D11" s="50" t="str">
        <f>IF($A11=""," ",VLOOKUP($A11,Entries!$A$2:$E$505,4,FALSE))</f>
        <v> </v>
      </c>
      <c r="E11" s="48" t="str">
        <f>IF($A11=""," ",VLOOKUP($A11,Entries!$A$2:$E$505,5,FALSE))</f>
        <v> </v>
      </c>
      <c r="F11" s="130" t="str">
        <f t="shared" si="13"/>
        <v> </v>
      </c>
      <c r="G11" s="30"/>
      <c r="J11" s="49"/>
      <c r="K11" s="48" t="str">
        <f>IF($J11=""," ",VLOOKUP($J11,Entries!$A$2:$E$505,2,FALSE))</f>
        <v> </v>
      </c>
      <c r="L11" s="48" t="str">
        <f>IF($J11=""," ",VLOOKUP($J11,Entries!$A$2:$E$505,3,FALSE))</f>
        <v> </v>
      </c>
      <c r="M11" s="50" t="str">
        <f>IF($J11=""," ",VLOOKUP($J11,Entries!$A$2:$E$505,4,FALSE))</f>
        <v> </v>
      </c>
      <c r="N11" s="50" t="str">
        <f>IF($J11=""," ",VLOOKUP($J11,Entries!$A$2:$E$505,5,FALSE))</f>
        <v> </v>
      </c>
      <c r="O11" s="130" t="str">
        <f t="shared" si="0"/>
        <v> </v>
      </c>
      <c r="P11" s="30"/>
      <c r="Q11" s="39"/>
      <c r="Z11" s="135">
        <v>209</v>
      </c>
      <c r="AA11" s="31" t="str">
        <f t="shared" si="1"/>
        <v>00:00:00</v>
      </c>
      <c r="AB11" s="31">
        <f t="shared" si="2"/>
        <v>0</v>
      </c>
      <c r="AC11" s="31" t="str">
        <f t="shared" si="3"/>
        <v>0000000</v>
      </c>
      <c r="AD11" s="31" t="str">
        <f t="shared" si="4"/>
        <v>00</v>
      </c>
      <c r="AE11" s="31" t="str">
        <f t="shared" si="5"/>
        <v>00</v>
      </c>
      <c r="AF11" s="31" t="str">
        <f t="shared" si="6"/>
        <v>00</v>
      </c>
      <c r="AG11" s="31"/>
      <c r="AH11" s="135">
        <v>209</v>
      </c>
      <c r="AI11" s="31" t="str">
        <f t="shared" si="7"/>
        <v>00:00:00</v>
      </c>
      <c r="AJ11" s="31">
        <f t="shared" si="8"/>
        <v>0</v>
      </c>
      <c r="AK11" s="31" t="str">
        <f t="shared" si="9"/>
        <v>0000000</v>
      </c>
      <c r="AL11" s="31" t="str">
        <f t="shared" si="10"/>
        <v>00</v>
      </c>
      <c r="AM11" s="31" t="str">
        <f t="shared" si="11"/>
        <v>00</v>
      </c>
      <c r="AN11" s="31" t="str">
        <f t="shared" si="12"/>
        <v>00</v>
      </c>
    </row>
    <row r="12" spans="1:40" ht="15">
      <c r="A12" s="49"/>
      <c r="B12" s="48" t="str">
        <f>IF($A12=""," ",VLOOKUP($A12,Entries!$A$2:$E$505,2,FALSE))</f>
        <v> </v>
      </c>
      <c r="C12" s="48" t="str">
        <f>IF($A12=""," ",VLOOKUP($A12,Entries!$A$2:$E$505,3,FALSE))</f>
        <v> </v>
      </c>
      <c r="D12" s="50" t="str">
        <f>IF($A12=""," ",VLOOKUP($A12,Entries!$A$2:$E$505,4,FALSE))</f>
        <v> </v>
      </c>
      <c r="E12" s="48" t="str">
        <f>IF($A12=""," ",VLOOKUP($A12,Entries!$A$2:$E$505,5,FALSE))</f>
        <v> </v>
      </c>
      <c r="F12" s="130" t="str">
        <f t="shared" si="13"/>
        <v> </v>
      </c>
      <c r="G12" s="30"/>
      <c r="J12" s="49"/>
      <c r="K12" s="48" t="str">
        <f>IF($J12=""," ",VLOOKUP($J12,Entries!$A$2:$E$505,2,FALSE))</f>
        <v> </v>
      </c>
      <c r="L12" s="48" t="str">
        <f>IF($J12=""," ",VLOOKUP($J12,Entries!$A$2:$E$505,3,FALSE))</f>
        <v> </v>
      </c>
      <c r="M12" s="50" t="str">
        <f>IF($J12=""," ",VLOOKUP($J12,Entries!$A$2:$E$505,4,FALSE))</f>
        <v> </v>
      </c>
      <c r="N12" s="50" t="str">
        <f>IF($J12=""," ",VLOOKUP($J12,Entries!$A$2:$E$505,5,FALSE))</f>
        <v> </v>
      </c>
      <c r="O12" s="130" t="str">
        <f t="shared" si="0"/>
        <v> </v>
      </c>
      <c r="P12" s="30"/>
      <c r="Q12" s="39"/>
      <c r="Z12" s="135">
        <v>210</v>
      </c>
      <c r="AA12" s="31" t="str">
        <f t="shared" si="1"/>
        <v>00:00:00</v>
      </c>
      <c r="AB12" s="31">
        <f t="shared" si="2"/>
        <v>0</v>
      </c>
      <c r="AC12" s="31" t="str">
        <f t="shared" si="3"/>
        <v>0000000</v>
      </c>
      <c r="AD12" s="31" t="str">
        <f t="shared" si="4"/>
        <v>00</v>
      </c>
      <c r="AE12" s="31" t="str">
        <f t="shared" si="5"/>
        <v>00</v>
      </c>
      <c r="AF12" s="31" t="str">
        <f t="shared" si="6"/>
        <v>00</v>
      </c>
      <c r="AG12" s="31"/>
      <c r="AH12" s="135">
        <v>210</v>
      </c>
      <c r="AI12" s="31" t="str">
        <f t="shared" si="7"/>
        <v>00:00:00</v>
      </c>
      <c r="AJ12" s="31">
        <f t="shared" si="8"/>
        <v>0</v>
      </c>
      <c r="AK12" s="31" t="str">
        <f t="shared" si="9"/>
        <v>0000000</v>
      </c>
      <c r="AL12" s="31" t="str">
        <f t="shared" si="10"/>
        <v>00</v>
      </c>
      <c r="AM12" s="31" t="str">
        <f t="shared" si="11"/>
        <v>00</v>
      </c>
      <c r="AN12" s="31" t="str">
        <f t="shared" si="12"/>
        <v>00</v>
      </c>
    </row>
    <row r="13" spans="1:40" ht="15">
      <c r="A13" s="49"/>
      <c r="B13" s="48" t="str">
        <f>IF($A13=""," ",VLOOKUP($A13,Entries!$A$2:$E$505,2,FALSE))</f>
        <v> </v>
      </c>
      <c r="C13" s="48" t="str">
        <f>IF($A13=""," ",VLOOKUP($A13,Entries!$A$2:$E$505,3,FALSE))</f>
        <v> </v>
      </c>
      <c r="D13" s="50" t="str">
        <f>IF($A13=""," ",VLOOKUP($A13,Entries!$A$2:$E$505,4,FALSE))</f>
        <v> </v>
      </c>
      <c r="E13" s="48" t="str">
        <f>IF($A13=""," ",VLOOKUP($A13,Entries!$A$2:$E$505,5,FALSE))</f>
        <v> </v>
      </c>
      <c r="F13" s="130" t="str">
        <f t="shared" si="13"/>
        <v> </v>
      </c>
      <c r="G13" s="30"/>
      <c r="J13" s="49"/>
      <c r="K13" s="48" t="str">
        <f>IF($J13=""," ",VLOOKUP($J13,Entries!$A$2:$E$505,2,FALSE))</f>
        <v> </v>
      </c>
      <c r="L13" s="48" t="str">
        <f>IF($J13=""," ",VLOOKUP($J13,Entries!$A$2:$E$505,3,FALSE))</f>
        <v> </v>
      </c>
      <c r="M13" s="50" t="str">
        <f>IF($J13=""," ",VLOOKUP($J13,Entries!$A$2:$E$505,4,FALSE))</f>
        <v> </v>
      </c>
      <c r="N13" s="50" t="str">
        <f>IF($J13=""," ",VLOOKUP($J13,Entries!$A$2:$E$505,5,FALSE))</f>
        <v> </v>
      </c>
      <c r="O13" s="130" t="str">
        <f t="shared" si="0"/>
        <v> </v>
      </c>
      <c r="P13" s="30"/>
      <c r="Q13" s="39"/>
      <c r="Z13" s="135">
        <v>211</v>
      </c>
      <c r="AA13" s="31" t="str">
        <f t="shared" si="1"/>
        <v>00:00:00</v>
      </c>
      <c r="AB13" s="31">
        <f t="shared" si="2"/>
        <v>0</v>
      </c>
      <c r="AC13" s="31" t="str">
        <f t="shared" si="3"/>
        <v>0000000</v>
      </c>
      <c r="AD13" s="31" t="str">
        <f t="shared" si="4"/>
        <v>00</v>
      </c>
      <c r="AE13" s="31" t="str">
        <f t="shared" si="5"/>
        <v>00</v>
      </c>
      <c r="AF13" s="31" t="str">
        <f t="shared" si="6"/>
        <v>00</v>
      </c>
      <c r="AG13" s="31"/>
      <c r="AH13" s="135">
        <v>211</v>
      </c>
      <c r="AI13" s="31" t="str">
        <f t="shared" si="7"/>
        <v>00:00:00</v>
      </c>
      <c r="AJ13" s="31">
        <f t="shared" si="8"/>
        <v>0</v>
      </c>
      <c r="AK13" s="31" t="str">
        <f t="shared" si="9"/>
        <v>0000000</v>
      </c>
      <c r="AL13" s="31" t="str">
        <f t="shared" si="10"/>
        <v>00</v>
      </c>
      <c r="AM13" s="31" t="str">
        <f t="shared" si="11"/>
        <v>00</v>
      </c>
      <c r="AN13" s="31" t="str">
        <f t="shared" si="12"/>
        <v>00</v>
      </c>
    </row>
    <row r="14" spans="1:40" ht="15">
      <c r="A14" s="49"/>
      <c r="B14" s="48" t="str">
        <f>IF($A14=""," ",VLOOKUP($A14,Entries!$A$2:$E$505,2,FALSE))</f>
        <v> </v>
      </c>
      <c r="C14" s="48" t="str">
        <f>IF($A14=""," ",VLOOKUP($A14,Entries!$A$2:$E$505,3,FALSE))</f>
        <v> </v>
      </c>
      <c r="D14" s="50" t="str">
        <f>IF($A14=""," ",VLOOKUP($A14,Entries!$A$2:$E$505,4,FALSE))</f>
        <v> </v>
      </c>
      <c r="E14" s="48" t="str">
        <f>IF($A14=""," ",VLOOKUP($A14,Entries!$A$2:$E$505,5,FALSE))</f>
        <v> </v>
      </c>
      <c r="F14" s="130" t="str">
        <f t="shared" si="13"/>
        <v> </v>
      </c>
      <c r="G14" s="30"/>
      <c r="J14" s="49"/>
      <c r="K14" s="48" t="str">
        <f>IF($J14=""," ",VLOOKUP($J14,Entries!$A$2:$E$505,2,FALSE))</f>
        <v> </v>
      </c>
      <c r="L14" s="48" t="str">
        <f>IF($J14=""," ",VLOOKUP($J14,Entries!$A$2:$E$505,3,FALSE))</f>
        <v> </v>
      </c>
      <c r="M14" s="50" t="str">
        <f>IF($J14=""," ",VLOOKUP($J14,Entries!$A$2:$E$505,4,FALSE))</f>
        <v> </v>
      </c>
      <c r="N14" s="50" t="str">
        <f>IF($J14=""," ",VLOOKUP($J14,Entries!$A$2:$E$505,5,FALSE))</f>
        <v> </v>
      </c>
      <c r="O14" s="39" t="str">
        <f aca="true" t="shared" si="14" ref="O14:O56">IF($J14=""," ",VLOOKUP($J14,$AH$3:$AN$261,2,FALSE))</f>
        <v> </v>
      </c>
      <c r="P14" s="30"/>
      <c r="Q14" s="39"/>
      <c r="Z14" s="135">
        <v>212</v>
      </c>
      <c r="AA14" s="31" t="str">
        <f t="shared" si="1"/>
        <v>00:00:00</v>
      </c>
      <c r="AB14" s="31">
        <f t="shared" si="2"/>
        <v>0</v>
      </c>
      <c r="AC14" s="31" t="str">
        <f t="shared" si="3"/>
        <v>0000000</v>
      </c>
      <c r="AD14" s="31" t="str">
        <f t="shared" si="4"/>
        <v>00</v>
      </c>
      <c r="AE14" s="31" t="str">
        <f t="shared" si="5"/>
        <v>00</v>
      </c>
      <c r="AF14" s="31" t="str">
        <f t="shared" si="6"/>
        <v>00</v>
      </c>
      <c r="AG14" s="31"/>
      <c r="AH14" s="135">
        <v>212</v>
      </c>
      <c r="AI14" s="31" t="str">
        <f t="shared" si="7"/>
        <v>00:00:00</v>
      </c>
      <c r="AJ14" s="31">
        <f t="shared" si="8"/>
        <v>0</v>
      </c>
      <c r="AK14" s="31" t="str">
        <f t="shared" si="9"/>
        <v>0000000</v>
      </c>
      <c r="AL14" s="31" t="str">
        <f t="shared" si="10"/>
        <v>00</v>
      </c>
      <c r="AM14" s="31" t="str">
        <f t="shared" si="11"/>
        <v>00</v>
      </c>
      <c r="AN14" s="31" t="str">
        <f t="shared" si="12"/>
        <v>00</v>
      </c>
    </row>
    <row r="15" spans="1:40" ht="15">
      <c r="A15" s="49"/>
      <c r="B15" s="48" t="str">
        <f>IF($A15=""," ",VLOOKUP($A15,Entries!$A$2:$E$505,2,FALSE))</f>
        <v> </v>
      </c>
      <c r="C15" s="48" t="str">
        <f>IF($A15=""," ",VLOOKUP($A15,Entries!$A$2:$E$505,3,FALSE))</f>
        <v> </v>
      </c>
      <c r="D15" s="50" t="str">
        <f>IF($A15=""," ",VLOOKUP($A15,Entries!$A$2:$E$505,4,FALSE))</f>
        <v> </v>
      </c>
      <c r="E15" s="48" t="str">
        <f>IF($A15=""," ",VLOOKUP($A15,Entries!$A$2:$E$505,5,FALSE))</f>
        <v> </v>
      </c>
      <c r="F15" s="130" t="str">
        <f t="shared" si="13"/>
        <v> </v>
      </c>
      <c r="G15" s="30"/>
      <c r="J15" s="49"/>
      <c r="K15" s="48" t="str">
        <f>IF($J15=""," ",VLOOKUP($J15,Entries!$A$2:$E$505,2,FALSE))</f>
        <v> </v>
      </c>
      <c r="L15" s="48" t="str">
        <f>IF($J15=""," ",VLOOKUP($J15,Entries!$A$2:$E$505,3,FALSE))</f>
        <v> </v>
      </c>
      <c r="M15" s="50" t="str">
        <f>IF($J15=""," ",VLOOKUP($J15,Entries!$A$2:$E$505,4,FALSE))</f>
        <v> </v>
      </c>
      <c r="N15" s="50" t="str">
        <f>IF($J15=""," ",VLOOKUP($J15,Entries!$A$2:$E$505,5,FALSE))</f>
        <v> </v>
      </c>
      <c r="O15" s="39" t="str">
        <f t="shared" si="14"/>
        <v> </v>
      </c>
      <c r="P15" s="30"/>
      <c r="Q15" s="39"/>
      <c r="Z15" s="135">
        <v>213</v>
      </c>
      <c r="AA15" s="31" t="str">
        <f t="shared" si="1"/>
        <v>00:00:00</v>
      </c>
      <c r="AB15" s="31">
        <f t="shared" si="2"/>
        <v>0</v>
      </c>
      <c r="AC15" s="31" t="str">
        <f t="shared" si="3"/>
        <v>0000000</v>
      </c>
      <c r="AD15" s="31" t="str">
        <f t="shared" si="4"/>
        <v>00</v>
      </c>
      <c r="AE15" s="31" t="str">
        <f t="shared" si="5"/>
        <v>00</v>
      </c>
      <c r="AF15" s="31" t="str">
        <f t="shared" si="6"/>
        <v>00</v>
      </c>
      <c r="AG15" s="31"/>
      <c r="AH15" s="135">
        <v>213</v>
      </c>
      <c r="AI15" s="31" t="str">
        <f t="shared" si="7"/>
        <v>00:00:00</v>
      </c>
      <c r="AJ15" s="31">
        <f t="shared" si="8"/>
        <v>0</v>
      </c>
      <c r="AK15" s="31" t="str">
        <f t="shared" si="9"/>
        <v>0000000</v>
      </c>
      <c r="AL15" s="31" t="str">
        <f t="shared" si="10"/>
        <v>00</v>
      </c>
      <c r="AM15" s="31" t="str">
        <f t="shared" si="11"/>
        <v>00</v>
      </c>
      <c r="AN15" s="31" t="str">
        <f t="shared" si="12"/>
        <v>00</v>
      </c>
    </row>
    <row r="16" spans="1:40" ht="15">
      <c r="A16" s="49"/>
      <c r="B16" s="48" t="str">
        <f>IF($A16=""," ",VLOOKUP($A16,Entries!$A$2:$E$505,2,FALSE))</f>
        <v> </v>
      </c>
      <c r="C16" s="48" t="str">
        <f>IF($A16=""," ",VLOOKUP($A16,Entries!$A$2:$E$505,3,FALSE))</f>
        <v> </v>
      </c>
      <c r="D16" s="50" t="str">
        <f>IF($A16=""," ",VLOOKUP($A16,Entries!$A$2:$E$505,4,FALSE))</f>
        <v> </v>
      </c>
      <c r="E16" s="48" t="str">
        <f>IF($A16=""," ",VLOOKUP($A16,Entries!$A$2:$E$505,5,FALSE))</f>
        <v> </v>
      </c>
      <c r="F16" s="130" t="str">
        <f t="shared" si="13"/>
        <v> </v>
      </c>
      <c r="G16" s="30"/>
      <c r="J16" s="49"/>
      <c r="K16" s="48" t="str">
        <f>IF($J16=""," ",VLOOKUP($J16,Entries!$A$2:$E$505,2,FALSE))</f>
        <v> </v>
      </c>
      <c r="L16" s="48" t="str">
        <f>IF($J16=""," ",VLOOKUP($J16,Entries!$A$2:$E$505,3,FALSE))</f>
        <v> </v>
      </c>
      <c r="M16" s="50" t="str">
        <f>IF($J16=""," ",VLOOKUP($J16,Entries!$A$2:$E$505,4,FALSE))</f>
        <v> </v>
      </c>
      <c r="N16" s="50" t="str">
        <f>IF($J16=""," ",VLOOKUP($J16,Entries!$A$2:$E$505,5,FALSE))</f>
        <v> </v>
      </c>
      <c r="O16" s="39" t="str">
        <f t="shared" si="14"/>
        <v> </v>
      </c>
      <c r="P16" s="30"/>
      <c r="Q16" s="39"/>
      <c r="Z16" s="135">
        <v>214</v>
      </c>
      <c r="AA16" s="31" t="str">
        <f t="shared" si="1"/>
        <v>00:00:00</v>
      </c>
      <c r="AB16" s="31">
        <f t="shared" si="2"/>
        <v>0</v>
      </c>
      <c r="AC16" s="31" t="str">
        <f t="shared" si="3"/>
        <v>0000000</v>
      </c>
      <c r="AD16" s="31" t="str">
        <f t="shared" si="4"/>
        <v>00</v>
      </c>
      <c r="AE16" s="31" t="str">
        <f t="shared" si="5"/>
        <v>00</v>
      </c>
      <c r="AF16" s="31" t="str">
        <f t="shared" si="6"/>
        <v>00</v>
      </c>
      <c r="AG16" s="31"/>
      <c r="AH16" s="135">
        <v>214</v>
      </c>
      <c r="AI16" s="31" t="str">
        <f t="shared" si="7"/>
        <v>00:00:00</v>
      </c>
      <c r="AJ16" s="31">
        <f t="shared" si="8"/>
        <v>0</v>
      </c>
      <c r="AK16" s="31" t="str">
        <f t="shared" si="9"/>
        <v>0000000</v>
      </c>
      <c r="AL16" s="31" t="str">
        <f t="shared" si="10"/>
        <v>00</v>
      </c>
      <c r="AM16" s="31" t="str">
        <f t="shared" si="11"/>
        <v>00</v>
      </c>
      <c r="AN16" s="31" t="str">
        <f t="shared" si="12"/>
        <v>00</v>
      </c>
    </row>
    <row r="17" spans="1:40" ht="15">
      <c r="A17" s="49"/>
      <c r="B17" s="48" t="str">
        <f>IF($A17=""," ",VLOOKUP($A17,Entries!$A$2:$E$505,2,FALSE))</f>
        <v> </v>
      </c>
      <c r="C17" s="48" t="str">
        <f>IF($A17=""," ",VLOOKUP($A17,Entries!$A$2:$E$505,3,FALSE))</f>
        <v> </v>
      </c>
      <c r="D17" s="50" t="str">
        <f>IF($A17=""," ",VLOOKUP($A17,Entries!$A$2:$E$505,4,FALSE))</f>
        <v> </v>
      </c>
      <c r="E17" s="48" t="str">
        <f>IF($A17=""," ",VLOOKUP($A17,Entries!$A$2:$E$505,5,FALSE))</f>
        <v> </v>
      </c>
      <c r="F17" s="130" t="str">
        <f t="shared" si="13"/>
        <v> </v>
      </c>
      <c r="G17" s="30"/>
      <c r="J17" s="49"/>
      <c r="K17" s="48" t="str">
        <f>IF($J17=""," ",VLOOKUP($J17,Entries!$A$2:$E$505,2,FALSE))</f>
        <v> </v>
      </c>
      <c r="L17" s="48" t="str">
        <f>IF($J17=""," ",VLOOKUP($J17,Entries!$A$2:$E$505,3,FALSE))</f>
        <v> </v>
      </c>
      <c r="M17" s="50" t="str">
        <f>IF($J17=""," ",VLOOKUP($J17,Entries!$A$2:$E$505,4,FALSE))</f>
        <v> </v>
      </c>
      <c r="N17" s="50" t="str">
        <f>IF($J17=""," ",VLOOKUP($J17,Entries!$A$2:$E$505,5,FALSE))</f>
        <v> </v>
      </c>
      <c r="O17" s="39" t="str">
        <f t="shared" si="14"/>
        <v> </v>
      </c>
      <c r="P17" s="30"/>
      <c r="Q17" s="39"/>
      <c r="Z17" s="135">
        <v>215</v>
      </c>
      <c r="AA17" s="31" t="str">
        <f t="shared" si="1"/>
        <v>00:00:00</v>
      </c>
      <c r="AB17" s="31">
        <f t="shared" si="2"/>
        <v>0</v>
      </c>
      <c r="AC17" s="31" t="str">
        <f t="shared" si="3"/>
        <v>0000000</v>
      </c>
      <c r="AD17" s="31" t="str">
        <f t="shared" si="4"/>
        <v>00</v>
      </c>
      <c r="AE17" s="31" t="str">
        <f t="shared" si="5"/>
        <v>00</v>
      </c>
      <c r="AF17" s="31" t="str">
        <f t="shared" si="6"/>
        <v>00</v>
      </c>
      <c r="AG17" s="31"/>
      <c r="AH17" s="135">
        <v>215</v>
      </c>
      <c r="AI17" s="31" t="str">
        <f t="shared" si="7"/>
        <v>00:00:00</v>
      </c>
      <c r="AJ17" s="31">
        <f t="shared" si="8"/>
        <v>0</v>
      </c>
      <c r="AK17" s="31" t="str">
        <f t="shared" si="9"/>
        <v>0000000</v>
      </c>
      <c r="AL17" s="31" t="str">
        <f t="shared" si="10"/>
        <v>00</v>
      </c>
      <c r="AM17" s="31" t="str">
        <f t="shared" si="11"/>
        <v>00</v>
      </c>
      <c r="AN17" s="31" t="str">
        <f t="shared" si="12"/>
        <v>00</v>
      </c>
    </row>
    <row r="18" spans="1:40" ht="15">
      <c r="A18" s="49"/>
      <c r="B18" s="48" t="str">
        <f>IF($A18=""," ",VLOOKUP($A18,Entries!$A$2:$E$505,2,FALSE))</f>
        <v> </v>
      </c>
      <c r="C18" s="48" t="str">
        <f>IF($A18=""," ",VLOOKUP($A18,Entries!$A$2:$E$505,3,FALSE))</f>
        <v> </v>
      </c>
      <c r="D18" s="50" t="str">
        <f>IF($A18=""," ",VLOOKUP($A18,Entries!$A$2:$E$505,4,FALSE))</f>
        <v> </v>
      </c>
      <c r="E18" s="48" t="str">
        <f>IF($A18=""," ",VLOOKUP($A18,Entries!$A$2:$E$505,5,FALSE))</f>
        <v> </v>
      </c>
      <c r="F18" s="130" t="str">
        <f aca="true" t="shared" si="15" ref="F18:F53">IF($A18=""," ",VLOOKUP($A18,$Z$3:$AF$261,2,FALSE))</f>
        <v> </v>
      </c>
      <c r="G18" s="30"/>
      <c r="J18" s="49"/>
      <c r="K18" s="48" t="str">
        <f>IF($J18=""," ",VLOOKUP($J18,Entries!$A$2:$E$505,2,FALSE))</f>
        <v> </v>
      </c>
      <c r="L18" s="48" t="str">
        <f>IF($J18=""," ",VLOOKUP($J18,Entries!$A$2:$E$505,3,FALSE))</f>
        <v> </v>
      </c>
      <c r="M18" s="50" t="str">
        <f>IF($J18=""," ",VLOOKUP($J18,Entries!$A$2:$E$505,4,FALSE))</f>
        <v> </v>
      </c>
      <c r="N18" s="50" t="str">
        <f>IF($J18=""," ",VLOOKUP($J18,Entries!$A$2:$E$505,5,FALSE))</f>
        <v> </v>
      </c>
      <c r="O18" s="39" t="str">
        <f t="shared" si="14"/>
        <v> </v>
      </c>
      <c r="P18" s="30"/>
      <c r="Q18" s="39"/>
      <c r="Z18" s="135">
        <v>216</v>
      </c>
      <c r="AA18" s="31" t="str">
        <f t="shared" si="1"/>
        <v>00:00:00</v>
      </c>
      <c r="AB18" s="31">
        <f t="shared" si="2"/>
        <v>0</v>
      </c>
      <c r="AC18" s="31" t="str">
        <f t="shared" si="3"/>
        <v>0000000</v>
      </c>
      <c r="AD18" s="31" t="str">
        <f t="shared" si="4"/>
        <v>00</v>
      </c>
      <c r="AE18" s="31" t="str">
        <f t="shared" si="5"/>
        <v>00</v>
      </c>
      <c r="AF18" s="31" t="str">
        <f t="shared" si="6"/>
        <v>00</v>
      </c>
      <c r="AG18" s="31"/>
      <c r="AH18" s="135">
        <v>216</v>
      </c>
      <c r="AI18" s="31" t="str">
        <f t="shared" si="7"/>
        <v>00:00:00</v>
      </c>
      <c r="AJ18" s="31">
        <f t="shared" si="8"/>
        <v>0</v>
      </c>
      <c r="AK18" s="31" t="str">
        <f t="shared" si="9"/>
        <v>0000000</v>
      </c>
      <c r="AL18" s="31" t="str">
        <f t="shared" si="10"/>
        <v>00</v>
      </c>
      <c r="AM18" s="31" t="str">
        <f t="shared" si="11"/>
        <v>00</v>
      </c>
      <c r="AN18" s="31" t="str">
        <f t="shared" si="12"/>
        <v>00</v>
      </c>
    </row>
    <row r="19" spans="1:40" ht="15">
      <c r="A19" s="49"/>
      <c r="B19" s="48" t="str">
        <f>IF($A19=""," ",VLOOKUP($A19,Entries!$A$2:$E$505,2,FALSE))</f>
        <v> </v>
      </c>
      <c r="C19" s="48" t="str">
        <f>IF($A19=""," ",VLOOKUP($A19,Entries!$A$2:$E$505,3,FALSE))</f>
        <v> </v>
      </c>
      <c r="D19" s="50" t="str">
        <f>IF($A19=""," ",VLOOKUP($A19,Entries!$A$2:$E$505,4,FALSE))</f>
        <v> </v>
      </c>
      <c r="E19" s="48" t="str">
        <f>IF($A19=""," ",VLOOKUP($A19,Entries!$A$2:$E$505,5,FALSE))</f>
        <v> </v>
      </c>
      <c r="F19" s="130" t="str">
        <f t="shared" si="15"/>
        <v> </v>
      </c>
      <c r="G19" s="30"/>
      <c r="J19" s="49"/>
      <c r="K19" s="48" t="str">
        <f>IF($J19=""," ",VLOOKUP($J19,Entries!$A$2:$E$505,2,FALSE))</f>
        <v> </v>
      </c>
      <c r="L19" s="48" t="str">
        <f>IF($J19=""," ",VLOOKUP($J19,Entries!$A$2:$E$505,3,FALSE))</f>
        <v> </v>
      </c>
      <c r="M19" s="50" t="str">
        <f>IF($J19=""," ",VLOOKUP($J19,Entries!$A$2:$E$505,4,FALSE))</f>
        <v> </v>
      </c>
      <c r="N19" s="50" t="str">
        <f>IF($J19=""," ",VLOOKUP($J19,Entries!$A$2:$E$505,5,FALSE))</f>
        <v> </v>
      </c>
      <c r="O19" s="39" t="str">
        <f t="shared" si="14"/>
        <v> </v>
      </c>
      <c r="P19" s="30"/>
      <c r="Q19" s="39"/>
      <c r="Z19" s="135">
        <v>217</v>
      </c>
      <c r="AA19" s="31" t="str">
        <f t="shared" si="1"/>
        <v>00:00:00</v>
      </c>
      <c r="AB19" s="31">
        <f t="shared" si="2"/>
        <v>0</v>
      </c>
      <c r="AC19" s="31" t="str">
        <f t="shared" si="3"/>
        <v>0000000</v>
      </c>
      <c r="AD19" s="31" t="str">
        <f t="shared" si="4"/>
        <v>00</v>
      </c>
      <c r="AE19" s="31" t="str">
        <f t="shared" si="5"/>
        <v>00</v>
      </c>
      <c r="AF19" s="31" t="str">
        <f t="shared" si="6"/>
        <v>00</v>
      </c>
      <c r="AG19" s="31"/>
      <c r="AH19" s="135">
        <v>217</v>
      </c>
      <c r="AI19" s="31" t="str">
        <f t="shared" si="7"/>
        <v>00:00:00</v>
      </c>
      <c r="AJ19" s="31">
        <f t="shared" si="8"/>
        <v>0</v>
      </c>
      <c r="AK19" s="31" t="str">
        <f t="shared" si="9"/>
        <v>0000000</v>
      </c>
      <c r="AL19" s="31" t="str">
        <f t="shared" si="10"/>
        <v>00</v>
      </c>
      <c r="AM19" s="31" t="str">
        <f t="shared" si="11"/>
        <v>00</v>
      </c>
      <c r="AN19" s="31" t="str">
        <f t="shared" si="12"/>
        <v>00</v>
      </c>
    </row>
    <row r="20" spans="1:40" ht="15">
      <c r="A20" s="49"/>
      <c r="B20" s="48" t="str">
        <f>IF($A20=""," ",VLOOKUP($A20,Entries!$A$2:$E$505,2,FALSE))</f>
        <v> </v>
      </c>
      <c r="C20" s="48" t="str">
        <f>IF($A20=""," ",VLOOKUP($A20,Entries!$A$2:$E$505,3,FALSE))</f>
        <v> </v>
      </c>
      <c r="D20" s="50" t="str">
        <f>IF($A20=""," ",VLOOKUP($A20,Entries!$A$2:$E$505,4,FALSE))</f>
        <v> </v>
      </c>
      <c r="E20" s="48" t="str">
        <f>IF($A20=""," ",VLOOKUP($A20,Entries!$A$2:$E$505,5,FALSE))</f>
        <v> </v>
      </c>
      <c r="F20" s="130" t="str">
        <f t="shared" si="15"/>
        <v> </v>
      </c>
      <c r="G20" s="30"/>
      <c r="J20" s="49"/>
      <c r="K20" s="48" t="str">
        <f>IF($J20=""," ",VLOOKUP($J20,Entries!$A$2:$E$505,2,FALSE))</f>
        <v> </v>
      </c>
      <c r="L20" s="48" t="str">
        <f>IF($J20=""," ",VLOOKUP($J20,Entries!$A$2:$E$505,3,FALSE))</f>
        <v> </v>
      </c>
      <c r="M20" s="50" t="str">
        <f>IF($J20=""," ",VLOOKUP($J20,Entries!$A$2:$E$505,4,FALSE))</f>
        <v> </v>
      </c>
      <c r="N20" s="50" t="str">
        <f>IF($J20=""," ",VLOOKUP($J20,Entries!$A$2:$E$505,5,FALSE))</f>
        <v> </v>
      </c>
      <c r="O20" s="39" t="str">
        <f t="shared" si="14"/>
        <v> </v>
      </c>
      <c r="P20" s="30"/>
      <c r="Q20" s="39"/>
      <c r="Z20" s="135">
        <v>218</v>
      </c>
      <c r="AA20" s="31" t="str">
        <f t="shared" si="1"/>
        <v>00:00:00</v>
      </c>
      <c r="AB20" s="31">
        <f t="shared" si="2"/>
        <v>0</v>
      </c>
      <c r="AC20" s="31" t="str">
        <f t="shared" si="3"/>
        <v>0000000</v>
      </c>
      <c r="AD20" s="31" t="str">
        <f t="shared" si="4"/>
        <v>00</v>
      </c>
      <c r="AE20" s="31" t="str">
        <f t="shared" si="5"/>
        <v>00</v>
      </c>
      <c r="AF20" s="31" t="str">
        <f t="shared" si="6"/>
        <v>00</v>
      </c>
      <c r="AG20" s="31"/>
      <c r="AH20" s="135">
        <v>218</v>
      </c>
      <c r="AI20" s="31" t="str">
        <f t="shared" si="7"/>
        <v>00:00:00</v>
      </c>
      <c r="AJ20" s="31">
        <f t="shared" si="8"/>
        <v>0</v>
      </c>
      <c r="AK20" s="31" t="str">
        <f t="shared" si="9"/>
        <v>0000000</v>
      </c>
      <c r="AL20" s="31" t="str">
        <f t="shared" si="10"/>
        <v>00</v>
      </c>
      <c r="AM20" s="31" t="str">
        <f t="shared" si="11"/>
        <v>00</v>
      </c>
      <c r="AN20" s="31" t="str">
        <f t="shared" si="12"/>
        <v>00</v>
      </c>
    </row>
    <row r="21" spans="1:40" ht="15">
      <c r="A21" s="49"/>
      <c r="B21" s="48" t="str">
        <f>IF($A21=""," ",VLOOKUP($A21,Entries!$A$2:$E$505,2,FALSE))</f>
        <v> </v>
      </c>
      <c r="C21" s="48" t="str">
        <f>IF($A21=""," ",VLOOKUP($A21,Entries!$A$2:$E$505,3,FALSE))</f>
        <v> </v>
      </c>
      <c r="D21" s="50" t="str">
        <f>IF($A21=""," ",VLOOKUP($A21,Entries!$A$2:$E$505,4,FALSE))</f>
        <v> </v>
      </c>
      <c r="E21" s="48" t="str">
        <f>IF($A21=""," ",VLOOKUP($A21,Entries!$A$2:$E$505,5,FALSE))</f>
        <v> </v>
      </c>
      <c r="F21" s="130" t="str">
        <f t="shared" si="15"/>
        <v> </v>
      </c>
      <c r="G21" s="30"/>
      <c r="J21" s="49"/>
      <c r="K21" s="48" t="str">
        <f>IF($J21=""," ",VLOOKUP($J21,Entries!$A$2:$E$505,2,FALSE))</f>
        <v> </v>
      </c>
      <c r="L21" s="48" t="str">
        <f>IF($J21=""," ",VLOOKUP($J21,Entries!$A$2:$E$505,3,FALSE))</f>
        <v> </v>
      </c>
      <c r="M21" s="50" t="str">
        <f>IF($J21=""," ",VLOOKUP($J21,Entries!$A$2:$E$505,4,FALSE))</f>
        <v> </v>
      </c>
      <c r="N21" s="50" t="str">
        <f>IF($J21=""," ",VLOOKUP($J21,Entries!$A$2:$E$505,5,FALSE))</f>
        <v> </v>
      </c>
      <c r="O21" s="39" t="str">
        <f t="shared" si="14"/>
        <v> </v>
      </c>
      <c r="P21" s="30"/>
      <c r="Q21" s="39"/>
      <c r="Z21" s="135">
        <v>219</v>
      </c>
      <c r="AA21" s="31" t="str">
        <f t="shared" si="1"/>
        <v>00:00:00</v>
      </c>
      <c r="AB21" s="31">
        <f t="shared" si="2"/>
        <v>0</v>
      </c>
      <c r="AC21" s="31" t="str">
        <f t="shared" si="3"/>
        <v>0000000</v>
      </c>
      <c r="AD21" s="31" t="str">
        <f t="shared" si="4"/>
        <v>00</v>
      </c>
      <c r="AE21" s="31" t="str">
        <f t="shared" si="5"/>
        <v>00</v>
      </c>
      <c r="AF21" s="31" t="str">
        <f t="shared" si="6"/>
        <v>00</v>
      </c>
      <c r="AG21" s="31"/>
      <c r="AH21" s="135">
        <v>219</v>
      </c>
      <c r="AI21" s="31" t="str">
        <f t="shared" si="7"/>
        <v>00:00:00</v>
      </c>
      <c r="AJ21" s="31">
        <f t="shared" si="8"/>
        <v>0</v>
      </c>
      <c r="AK21" s="31" t="str">
        <f t="shared" si="9"/>
        <v>0000000</v>
      </c>
      <c r="AL21" s="31" t="str">
        <f t="shared" si="10"/>
        <v>00</v>
      </c>
      <c r="AM21" s="31" t="str">
        <f t="shared" si="11"/>
        <v>00</v>
      </c>
      <c r="AN21" s="31" t="str">
        <f t="shared" si="12"/>
        <v>00</v>
      </c>
    </row>
    <row r="22" spans="1:40" ht="15">
      <c r="A22" s="49"/>
      <c r="B22" s="48" t="str">
        <f>IF($A22=""," ",VLOOKUP($A22,Entries!$A$2:$E$505,2,FALSE))</f>
        <v> </v>
      </c>
      <c r="C22" s="48" t="str">
        <f>IF($A22=""," ",VLOOKUP($A22,Entries!$A$2:$E$505,3,FALSE))</f>
        <v> </v>
      </c>
      <c r="D22" s="50" t="str">
        <f>IF($A22=""," ",VLOOKUP($A22,Entries!$A$2:$E$505,4,FALSE))</f>
        <v> </v>
      </c>
      <c r="E22" s="48" t="str">
        <f>IF($A22=""," ",VLOOKUP($A22,Entries!$A$2:$E$505,5,FALSE))</f>
        <v> </v>
      </c>
      <c r="F22" s="130" t="str">
        <f t="shared" si="15"/>
        <v> </v>
      </c>
      <c r="G22" s="30"/>
      <c r="J22" s="49"/>
      <c r="K22" s="48" t="str">
        <f>IF($J22=""," ",VLOOKUP($J22,Entries!$A$2:$E$505,2,FALSE))</f>
        <v> </v>
      </c>
      <c r="L22" s="48" t="str">
        <f>IF($J22=""," ",VLOOKUP($J22,Entries!$A$2:$E$505,3,FALSE))</f>
        <v> </v>
      </c>
      <c r="M22" s="50" t="str">
        <f>IF($J22=""," ",VLOOKUP($J22,Entries!$A$2:$E$505,4,FALSE))</f>
        <v> </v>
      </c>
      <c r="N22" s="50" t="str">
        <f>IF($J22=""," ",VLOOKUP($J22,Entries!$A$2:$E$505,5,FALSE))</f>
        <v> </v>
      </c>
      <c r="O22" s="39" t="str">
        <f t="shared" si="14"/>
        <v> </v>
      </c>
      <c r="P22" s="30"/>
      <c r="Q22" s="39"/>
      <c r="Z22" s="135">
        <v>220</v>
      </c>
      <c r="AA22" s="31" t="str">
        <f t="shared" si="1"/>
        <v>00:00:00</v>
      </c>
      <c r="AB22" s="31">
        <f t="shared" si="2"/>
        <v>0</v>
      </c>
      <c r="AC22" s="31" t="str">
        <f t="shared" si="3"/>
        <v>0000000</v>
      </c>
      <c r="AD22" s="31" t="str">
        <f t="shared" si="4"/>
        <v>00</v>
      </c>
      <c r="AE22" s="31" t="str">
        <f t="shared" si="5"/>
        <v>00</v>
      </c>
      <c r="AF22" s="31" t="str">
        <f t="shared" si="6"/>
        <v>00</v>
      </c>
      <c r="AG22" s="31"/>
      <c r="AH22" s="135">
        <v>220</v>
      </c>
      <c r="AI22" s="31" t="str">
        <f t="shared" si="7"/>
        <v>00:00:00</v>
      </c>
      <c r="AJ22" s="31">
        <f t="shared" si="8"/>
        <v>0</v>
      </c>
      <c r="AK22" s="31" t="str">
        <f t="shared" si="9"/>
        <v>0000000</v>
      </c>
      <c r="AL22" s="31" t="str">
        <f t="shared" si="10"/>
        <v>00</v>
      </c>
      <c r="AM22" s="31" t="str">
        <f t="shared" si="11"/>
        <v>00</v>
      </c>
      <c r="AN22" s="31" t="str">
        <f t="shared" si="12"/>
        <v>00</v>
      </c>
    </row>
    <row r="23" spans="1:40" ht="15">
      <c r="A23" s="49"/>
      <c r="B23" s="48" t="str">
        <f>IF($A23=""," ",VLOOKUP($A23,Entries!$A$2:$E$505,2,FALSE))</f>
        <v> </v>
      </c>
      <c r="C23" s="48" t="str">
        <f>IF($A23=""," ",VLOOKUP($A23,Entries!$A$2:$E$505,3,FALSE))</f>
        <v> </v>
      </c>
      <c r="D23" s="50" t="str">
        <f>IF($A23=""," ",VLOOKUP($A23,Entries!$A$2:$E$505,4,FALSE))</f>
        <v> </v>
      </c>
      <c r="E23" s="48" t="str">
        <f>IF($A23=""," ",VLOOKUP($A23,Entries!$A$2:$E$505,5,FALSE))</f>
        <v> </v>
      </c>
      <c r="F23" s="130" t="str">
        <f t="shared" si="15"/>
        <v> </v>
      </c>
      <c r="G23" s="30"/>
      <c r="J23" s="49"/>
      <c r="K23" s="48" t="str">
        <f>IF($J23=""," ",VLOOKUP($J23,Entries!$A$2:$E$505,2,FALSE))</f>
        <v> </v>
      </c>
      <c r="L23" s="48" t="str">
        <f>IF($J23=""," ",VLOOKUP($J23,Entries!$A$2:$E$505,3,FALSE))</f>
        <v> </v>
      </c>
      <c r="M23" s="50" t="str">
        <f>IF($J23=""," ",VLOOKUP($J23,Entries!$A$2:$E$505,4,FALSE))</f>
        <v> </v>
      </c>
      <c r="N23" s="50" t="str">
        <f>IF($J23=""," ",VLOOKUP($J23,Entries!$A$2:$E$505,5,FALSE))</f>
        <v> </v>
      </c>
      <c r="O23" s="39" t="str">
        <f t="shared" si="14"/>
        <v> </v>
      </c>
      <c r="P23" s="30"/>
      <c r="Q23" s="39"/>
      <c r="Z23" s="135">
        <v>221</v>
      </c>
      <c r="AA23" s="31" t="str">
        <f t="shared" si="1"/>
        <v>00:00:00</v>
      </c>
      <c r="AB23" s="31">
        <f t="shared" si="2"/>
        <v>0</v>
      </c>
      <c r="AC23" s="31" t="str">
        <f t="shared" si="3"/>
        <v>0000000</v>
      </c>
      <c r="AD23" s="31" t="str">
        <f t="shared" si="4"/>
        <v>00</v>
      </c>
      <c r="AE23" s="31" t="str">
        <f t="shared" si="5"/>
        <v>00</v>
      </c>
      <c r="AF23" s="31" t="str">
        <f t="shared" si="6"/>
        <v>00</v>
      </c>
      <c r="AG23" s="31"/>
      <c r="AH23" s="135">
        <v>221</v>
      </c>
      <c r="AI23" s="31" t="str">
        <f t="shared" si="7"/>
        <v>00:00:00</v>
      </c>
      <c r="AJ23" s="31">
        <f t="shared" si="8"/>
        <v>0</v>
      </c>
      <c r="AK23" s="31" t="str">
        <f t="shared" si="9"/>
        <v>0000000</v>
      </c>
      <c r="AL23" s="31" t="str">
        <f t="shared" si="10"/>
        <v>00</v>
      </c>
      <c r="AM23" s="31" t="str">
        <f t="shared" si="11"/>
        <v>00</v>
      </c>
      <c r="AN23" s="31" t="str">
        <f t="shared" si="12"/>
        <v>00</v>
      </c>
    </row>
    <row r="24" spans="1:40" ht="15">
      <c r="A24" s="49"/>
      <c r="B24" s="48" t="str">
        <f>IF($A24=""," ",VLOOKUP($A24,Entries!$A$2:$E$505,2,FALSE))</f>
        <v> </v>
      </c>
      <c r="C24" s="48" t="str">
        <f>IF($A24=""," ",VLOOKUP($A24,Entries!$A$2:$E$505,3,FALSE))</f>
        <v> </v>
      </c>
      <c r="D24" s="50" t="str">
        <f>IF($A24=""," ",VLOOKUP($A24,Entries!$A$2:$E$505,4,FALSE))</f>
        <v> </v>
      </c>
      <c r="E24" s="48" t="str">
        <f>IF($A24=""," ",VLOOKUP($A24,Entries!$A$2:$E$505,5,FALSE))</f>
        <v> </v>
      </c>
      <c r="F24" s="130" t="str">
        <f t="shared" si="15"/>
        <v> </v>
      </c>
      <c r="G24" s="30"/>
      <c r="J24" s="49"/>
      <c r="K24" s="48" t="str">
        <f>IF($J24=""," ",VLOOKUP($J24,Entries!$A$2:$E$505,2,FALSE))</f>
        <v> </v>
      </c>
      <c r="L24" s="48" t="str">
        <f>IF($J24=""," ",VLOOKUP($J24,Entries!$A$2:$E$505,3,FALSE))</f>
        <v> </v>
      </c>
      <c r="M24" s="50" t="str">
        <f>IF($J24=""," ",VLOOKUP($J24,Entries!$A$2:$E$505,4,FALSE))</f>
        <v> </v>
      </c>
      <c r="N24" s="50" t="str">
        <f>IF($J24=""," ",VLOOKUP($J24,Entries!$A$2:$E$505,5,FALSE))</f>
        <v> </v>
      </c>
      <c r="O24" s="39" t="str">
        <f t="shared" si="14"/>
        <v> </v>
      </c>
      <c r="P24" s="30"/>
      <c r="Q24" s="39"/>
      <c r="Z24" s="135">
        <v>222</v>
      </c>
      <c r="AA24" s="31" t="str">
        <f t="shared" si="1"/>
        <v>00:00:00</v>
      </c>
      <c r="AB24" s="31">
        <f t="shared" si="2"/>
        <v>0</v>
      </c>
      <c r="AC24" s="31" t="str">
        <f t="shared" si="3"/>
        <v>0000000</v>
      </c>
      <c r="AD24" s="31" t="str">
        <f t="shared" si="4"/>
        <v>00</v>
      </c>
      <c r="AE24" s="31" t="str">
        <f t="shared" si="5"/>
        <v>00</v>
      </c>
      <c r="AF24" s="31" t="str">
        <f t="shared" si="6"/>
        <v>00</v>
      </c>
      <c r="AG24" s="31"/>
      <c r="AH24" s="135">
        <v>222</v>
      </c>
      <c r="AI24" s="31" t="str">
        <f t="shared" si="7"/>
        <v>00:00:00</v>
      </c>
      <c r="AJ24" s="31">
        <f t="shared" si="8"/>
        <v>0</v>
      </c>
      <c r="AK24" s="31" t="str">
        <f t="shared" si="9"/>
        <v>0000000</v>
      </c>
      <c r="AL24" s="31" t="str">
        <f t="shared" si="10"/>
        <v>00</v>
      </c>
      <c r="AM24" s="31" t="str">
        <f t="shared" si="11"/>
        <v>00</v>
      </c>
      <c r="AN24" s="31" t="str">
        <f t="shared" si="12"/>
        <v>00</v>
      </c>
    </row>
    <row r="25" spans="1:40" ht="15">
      <c r="A25" s="49"/>
      <c r="B25" s="48" t="str">
        <f>IF($A25=""," ",VLOOKUP($A25,Entries!$A$2:$E$505,2,FALSE))</f>
        <v> </v>
      </c>
      <c r="C25" s="48" t="str">
        <f>IF($A25=""," ",VLOOKUP($A25,Entries!$A$2:$E$505,3,FALSE))</f>
        <v> </v>
      </c>
      <c r="D25" s="50" t="str">
        <f>IF($A25=""," ",VLOOKUP($A25,Entries!$A$2:$E$505,4,FALSE))</f>
        <v> </v>
      </c>
      <c r="E25" s="48" t="str">
        <f>IF($A25=""," ",VLOOKUP($A25,Entries!$A$2:$E$505,5,FALSE))</f>
        <v> </v>
      </c>
      <c r="F25" s="130" t="str">
        <f t="shared" si="15"/>
        <v> </v>
      </c>
      <c r="G25" s="30"/>
      <c r="J25" s="49"/>
      <c r="K25" s="48" t="str">
        <f>IF($J25=""," ",VLOOKUP($J25,Entries!$A$2:$E$505,2,FALSE))</f>
        <v> </v>
      </c>
      <c r="L25" s="48" t="str">
        <f>IF($J25=""," ",VLOOKUP($J25,Entries!$A$2:$E$505,3,FALSE))</f>
        <v> </v>
      </c>
      <c r="M25" s="50" t="str">
        <f>IF($J25=""," ",VLOOKUP($J25,Entries!$A$2:$E$505,4,FALSE))</f>
        <v> </v>
      </c>
      <c r="N25" s="50" t="str">
        <f>IF($J25=""," ",VLOOKUP($J25,Entries!$A$2:$E$505,5,FALSE))</f>
        <v> </v>
      </c>
      <c r="O25" s="39" t="str">
        <f t="shared" si="14"/>
        <v> </v>
      </c>
      <c r="P25" s="30"/>
      <c r="Q25" s="39"/>
      <c r="Z25" s="135">
        <v>223</v>
      </c>
      <c r="AA25" s="31" t="str">
        <f t="shared" si="1"/>
        <v>00:00:00</v>
      </c>
      <c r="AB25" s="31">
        <f t="shared" si="2"/>
        <v>0</v>
      </c>
      <c r="AC25" s="31" t="str">
        <f t="shared" si="3"/>
        <v>0000000</v>
      </c>
      <c r="AD25" s="31" t="str">
        <f t="shared" si="4"/>
        <v>00</v>
      </c>
      <c r="AE25" s="31" t="str">
        <f t="shared" si="5"/>
        <v>00</v>
      </c>
      <c r="AF25" s="31" t="str">
        <f t="shared" si="6"/>
        <v>00</v>
      </c>
      <c r="AG25" s="31"/>
      <c r="AH25" s="135">
        <v>223</v>
      </c>
      <c r="AI25" s="31" t="str">
        <f t="shared" si="7"/>
        <v>00:00:00</v>
      </c>
      <c r="AJ25" s="31">
        <f t="shared" si="8"/>
        <v>0</v>
      </c>
      <c r="AK25" s="31" t="str">
        <f t="shared" si="9"/>
        <v>0000000</v>
      </c>
      <c r="AL25" s="31" t="str">
        <f t="shared" si="10"/>
        <v>00</v>
      </c>
      <c r="AM25" s="31" t="str">
        <f t="shared" si="11"/>
        <v>00</v>
      </c>
      <c r="AN25" s="31" t="str">
        <f t="shared" si="12"/>
        <v>00</v>
      </c>
    </row>
    <row r="26" spans="1:40" ht="15">
      <c r="A26" s="49"/>
      <c r="B26" s="48" t="str">
        <f>IF($A26=""," ",VLOOKUP($A26,Entries!$A$2:$E$505,2,FALSE))</f>
        <v> </v>
      </c>
      <c r="C26" s="48" t="str">
        <f>IF($A26=""," ",VLOOKUP($A26,Entries!$A$2:$E$505,3,FALSE))</f>
        <v> </v>
      </c>
      <c r="D26" s="50" t="str">
        <f>IF($A26=""," ",VLOOKUP($A26,Entries!$A$2:$E$505,4,FALSE))</f>
        <v> </v>
      </c>
      <c r="E26" s="48" t="str">
        <f>IF($A26=""," ",VLOOKUP($A26,Entries!$A$2:$E$505,5,FALSE))</f>
        <v> </v>
      </c>
      <c r="F26" s="130" t="str">
        <f t="shared" si="15"/>
        <v> </v>
      </c>
      <c r="G26" s="30"/>
      <c r="J26" s="49"/>
      <c r="K26" s="48" t="str">
        <f>IF($J26=""," ",VLOOKUP($J26,Entries!$A$2:$E$505,2,FALSE))</f>
        <v> </v>
      </c>
      <c r="L26" s="48" t="str">
        <f>IF($J26=""," ",VLOOKUP($J26,Entries!$A$2:$E$505,3,FALSE))</f>
        <v> </v>
      </c>
      <c r="M26" s="50" t="str">
        <f>IF($J26=""," ",VLOOKUP($J26,Entries!$A$2:$E$505,4,FALSE))</f>
        <v> </v>
      </c>
      <c r="N26" s="50" t="str">
        <f>IF($J26=""," ",VLOOKUP($J26,Entries!$A$2:$E$505,5,FALSE))</f>
        <v> </v>
      </c>
      <c r="O26" s="39" t="str">
        <f t="shared" si="14"/>
        <v> </v>
      </c>
      <c r="P26" s="30"/>
      <c r="Q26" s="39"/>
      <c r="Z26" s="135">
        <v>224</v>
      </c>
      <c r="AA26" s="31" t="str">
        <f t="shared" si="1"/>
        <v>00:00:00</v>
      </c>
      <c r="AB26" s="31">
        <f t="shared" si="2"/>
        <v>0</v>
      </c>
      <c r="AC26" s="31" t="str">
        <f t="shared" si="3"/>
        <v>0000000</v>
      </c>
      <c r="AD26" s="31" t="str">
        <f t="shared" si="4"/>
        <v>00</v>
      </c>
      <c r="AE26" s="31" t="str">
        <f t="shared" si="5"/>
        <v>00</v>
      </c>
      <c r="AF26" s="31" t="str">
        <f t="shared" si="6"/>
        <v>00</v>
      </c>
      <c r="AG26" s="31"/>
      <c r="AH26" s="135">
        <v>224</v>
      </c>
      <c r="AI26" s="31" t="str">
        <f t="shared" si="7"/>
        <v>00:00:00</v>
      </c>
      <c r="AJ26" s="31">
        <f t="shared" si="8"/>
        <v>0</v>
      </c>
      <c r="AK26" s="31" t="str">
        <f t="shared" si="9"/>
        <v>0000000</v>
      </c>
      <c r="AL26" s="31" t="str">
        <f t="shared" si="10"/>
        <v>00</v>
      </c>
      <c r="AM26" s="31" t="str">
        <f t="shared" si="11"/>
        <v>00</v>
      </c>
      <c r="AN26" s="31" t="str">
        <f t="shared" si="12"/>
        <v>00</v>
      </c>
    </row>
    <row r="27" spans="1:40" ht="15">
      <c r="A27" s="49"/>
      <c r="B27" s="48" t="str">
        <f>IF($A27=""," ",VLOOKUP($A27,Entries!$A$2:$E$505,2,FALSE))</f>
        <v> </v>
      </c>
      <c r="C27" s="48" t="str">
        <f>IF($A27=""," ",VLOOKUP($A27,Entries!$A$2:$E$505,3,FALSE))</f>
        <v> </v>
      </c>
      <c r="D27" s="50" t="str">
        <f>IF($A27=""," ",VLOOKUP($A27,Entries!$A$2:$E$505,4,FALSE))</f>
        <v> </v>
      </c>
      <c r="E27" s="48" t="str">
        <f>IF($A27=""," ",VLOOKUP($A27,Entries!$A$2:$E$505,5,FALSE))</f>
        <v> </v>
      </c>
      <c r="F27" s="130" t="str">
        <f t="shared" si="15"/>
        <v> </v>
      </c>
      <c r="G27" s="30"/>
      <c r="J27" s="49"/>
      <c r="K27" s="48" t="str">
        <f>IF($J27=""," ",VLOOKUP($J27,Entries!$A$2:$E$505,2,FALSE))</f>
        <v> </v>
      </c>
      <c r="L27" s="48" t="str">
        <f>IF($J27=""," ",VLOOKUP($J27,Entries!$A$2:$E$505,3,FALSE))</f>
        <v> </v>
      </c>
      <c r="M27" s="50" t="str">
        <f>IF($J27=""," ",VLOOKUP($J27,Entries!$A$2:$E$505,4,FALSE))</f>
        <v> </v>
      </c>
      <c r="N27" s="50" t="str">
        <f>IF($J27=""," ",VLOOKUP($J27,Entries!$A$2:$E$505,5,FALSE))</f>
        <v> </v>
      </c>
      <c r="O27" s="39" t="str">
        <f t="shared" si="14"/>
        <v> </v>
      </c>
      <c r="P27" s="30"/>
      <c r="Q27" s="39"/>
      <c r="Z27" s="135">
        <v>225</v>
      </c>
      <c r="AA27" s="31" t="str">
        <f t="shared" si="1"/>
        <v>00:00:00</v>
      </c>
      <c r="AB27" s="31">
        <f t="shared" si="2"/>
        <v>0</v>
      </c>
      <c r="AC27" s="31" t="str">
        <f t="shared" si="3"/>
        <v>0000000</v>
      </c>
      <c r="AD27" s="31" t="str">
        <f t="shared" si="4"/>
        <v>00</v>
      </c>
      <c r="AE27" s="31" t="str">
        <f t="shared" si="5"/>
        <v>00</v>
      </c>
      <c r="AF27" s="31" t="str">
        <f t="shared" si="6"/>
        <v>00</v>
      </c>
      <c r="AG27" s="31"/>
      <c r="AH27" s="135">
        <v>225</v>
      </c>
      <c r="AI27" s="31" t="str">
        <f t="shared" si="7"/>
        <v>00:00:00</v>
      </c>
      <c r="AJ27" s="31">
        <f t="shared" si="8"/>
        <v>0</v>
      </c>
      <c r="AK27" s="31" t="str">
        <f t="shared" si="9"/>
        <v>0000000</v>
      </c>
      <c r="AL27" s="31" t="str">
        <f t="shared" si="10"/>
        <v>00</v>
      </c>
      <c r="AM27" s="31" t="str">
        <f t="shared" si="11"/>
        <v>00</v>
      </c>
      <c r="AN27" s="31" t="str">
        <f t="shared" si="12"/>
        <v>00</v>
      </c>
    </row>
    <row r="28" spans="1:40" ht="15">
      <c r="A28" s="49"/>
      <c r="B28" s="48" t="str">
        <f>IF($A28=""," ",VLOOKUP($A28,Entries!$A$2:$E$505,2,FALSE))</f>
        <v> </v>
      </c>
      <c r="C28" s="48" t="str">
        <f>IF($A28=""," ",VLOOKUP($A28,Entries!$A$2:$E$505,3,FALSE))</f>
        <v> </v>
      </c>
      <c r="D28" s="50" t="str">
        <f>IF($A28=""," ",VLOOKUP($A28,Entries!$A$2:$E$505,4,FALSE))</f>
        <v> </v>
      </c>
      <c r="E28" s="48" t="str">
        <f>IF($A28=""," ",VLOOKUP($A28,Entries!$A$2:$E$505,5,FALSE))</f>
        <v> </v>
      </c>
      <c r="F28" s="130" t="str">
        <f t="shared" si="15"/>
        <v> </v>
      </c>
      <c r="G28" s="30"/>
      <c r="J28" s="49"/>
      <c r="K28" s="48" t="str">
        <f>IF($J28=""," ",VLOOKUP($J28,Entries!$A$2:$E$505,2,FALSE))</f>
        <v> </v>
      </c>
      <c r="L28" s="48" t="str">
        <f>IF($J28=""," ",VLOOKUP($J28,Entries!$A$2:$E$505,3,FALSE))</f>
        <v> </v>
      </c>
      <c r="M28" s="50" t="str">
        <f>IF($J28=""," ",VLOOKUP($J28,Entries!$A$2:$E$505,4,FALSE))</f>
        <v> </v>
      </c>
      <c r="N28" s="50" t="str">
        <f>IF($J28=""," ",VLOOKUP($J28,Entries!$A$2:$E$505,5,FALSE))</f>
        <v> </v>
      </c>
      <c r="O28" s="39" t="str">
        <f t="shared" si="14"/>
        <v> </v>
      </c>
      <c r="P28" s="30"/>
      <c r="Q28" s="39"/>
      <c r="Z28" s="135">
        <v>226</v>
      </c>
      <c r="AA28" s="31" t="str">
        <f t="shared" si="1"/>
        <v>00:00:00</v>
      </c>
      <c r="AB28" s="31">
        <f t="shared" si="2"/>
        <v>0</v>
      </c>
      <c r="AC28" s="31" t="str">
        <f t="shared" si="3"/>
        <v>0000000</v>
      </c>
      <c r="AD28" s="31" t="str">
        <f t="shared" si="4"/>
        <v>00</v>
      </c>
      <c r="AE28" s="31" t="str">
        <f t="shared" si="5"/>
        <v>00</v>
      </c>
      <c r="AF28" s="31" t="str">
        <f t="shared" si="6"/>
        <v>00</v>
      </c>
      <c r="AG28" s="31"/>
      <c r="AH28" s="135">
        <v>226</v>
      </c>
      <c r="AI28" s="31" t="str">
        <f t="shared" si="7"/>
        <v>00:00:00</v>
      </c>
      <c r="AJ28" s="31">
        <f t="shared" si="8"/>
        <v>0</v>
      </c>
      <c r="AK28" s="31" t="str">
        <f t="shared" si="9"/>
        <v>0000000</v>
      </c>
      <c r="AL28" s="31" t="str">
        <f t="shared" si="10"/>
        <v>00</v>
      </c>
      <c r="AM28" s="31" t="str">
        <f t="shared" si="11"/>
        <v>00</v>
      </c>
      <c r="AN28" s="31" t="str">
        <f t="shared" si="12"/>
        <v>00</v>
      </c>
    </row>
    <row r="29" spans="1:40" ht="15">
      <c r="A29" s="49"/>
      <c r="B29" s="48" t="str">
        <f>IF($A29=""," ",VLOOKUP($A29,Entries!$A$2:$E$505,2,FALSE))</f>
        <v> </v>
      </c>
      <c r="C29" s="48" t="str">
        <f>IF($A29=""," ",VLOOKUP($A29,Entries!$A$2:$E$505,3,FALSE))</f>
        <v> </v>
      </c>
      <c r="D29" s="50" t="str">
        <f>IF($A29=""," ",VLOOKUP($A29,Entries!$A$2:$E$505,4,FALSE))</f>
        <v> </v>
      </c>
      <c r="E29" s="48" t="str">
        <f>IF($A29=""," ",VLOOKUP($A29,Entries!$A$2:$E$505,5,FALSE))</f>
        <v> </v>
      </c>
      <c r="F29" s="130" t="str">
        <f t="shared" si="15"/>
        <v> </v>
      </c>
      <c r="G29" s="30"/>
      <c r="J29" s="49"/>
      <c r="K29" s="48" t="str">
        <f>IF($J29=""," ",VLOOKUP($J29,Entries!$A$2:$E$505,2,FALSE))</f>
        <v> </v>
      </c>
      <c r="L29" s="48" t="str">
        <f>IF($J29=""," ",VLOOKUP($J29,Entries!$A$2:$E$505,3,FALSE))</f>
        <v> </v>
      </c>
      <c r="M29" s="50" t="str">
        <f>IF($J29=""," ",VLOOKUP($J29,Entries!$A$2:$E$505,4,FALSE))</f>
        <v> </v>
      </c>
      <c r="N29" s="50" t="str">
        <f>IF($J29=""," ",VLOOKUP($J29,Entries!$A$2:$E$505,5,FALSE))</f>
        <v> </v>
      </c>
      <c r="O29" s="39" t="str">
        <f t="shared" si="14"/>
        <v> </v>
      </c>
      <c r="P29" s="30"/>
      <c r="Q29" s="39"/>
      <c r="Z29" s="135">
        <v>227</v>
      </c>
      <c r="AA29" s="31" t="str">
        <f t="shared" si="1"/>
        <v>00:00:00</v>
      </c>
      <c r="AB29" s="31">
        <f t="shared" si="2"/>
        <v>0</v>
      </c>
      <c r="AC29" s="31" t="str">
        <f t="shared" si="3"/>
        <v>0000000</v>
      </c>
      <c r="AD29" s="31" t="str">
        <f t="shared" si="4"/>
        <v>00</v>
      </c>
      <c r="AE29" s="31" t="str">
        <f t="shared" si="5"/>
        <v>00</v>
      </c>
      <c r="AF29" s="31" t="str">
        <f t="shared" si="6"/>
        <v>00</v>
      </c>
      <c r="AG29" s="31"/>
      <c r="AH29" s="135">
        <v>227</v>
      </c>
      <c r="AI29" s="31" t="str">
        <f t="shared" si="7"/>
        <v>00:00:00</v>
      </c>
      <c r="AJ29" s="31">
        <f t="shared" si="8"/>
        <v>0</v>
      </c>
      <c r="AK29" s="31" t="str">
        <f t="shared" si="9"/>
        <v>0000000</v>
      </c>
      <c r="AL29" s="31" t="str">
        <f t="shared" si="10"/>
        <v>00</v>
      </c>
      <c r="AM29" s="31" t="str">
        <f t="shared" si="11"/>
        <v>00</v>
      </c>
      <c r="AN29" s="31" t="str">
        <f t="shared" si="12"/>
        <v>00</v>
      </c>
    </row>
    <row r="30" spans="1:40" ht="15">
      <c r="A30" s="49"/>
      <c r="B30" s="48" t="str">
        <f>IF($A30=""," ",VLOOKUP($A30,Entries!$A$2:$E$505,2,FALSE))</f>
        <v> </v>
      </c>
      <c r="C30" s="48" t="str">
        <f>IF($A30=""," ",VLOOKUP($A30,Entries!$A$2:$E$505,3,FALSE))</f>
        <v> </v>
      </c>
      <c r="D30" s="50" t="str">
        <f>IF($A30=""," ",VLOOKUP($A30,Entries!$A$2:$E$505,4,FALSE))</f>
        <v> </v>
      </c>
      <c r="E30" s="48" t="str">
        <f>IF($A30=""," ",VLOOKUP($A30,Entries!$A$2:$E$505,5,FALSE))</f>
        <v> </v>
      </c>
      <c r="F30" s="130" t="str">
        <f t="shared" si="15"/>
        <v> </v>
      </c>
      <c r="G30" s="30"/>
      <c r="J30" s="49"/>
      <c r="K30" s="48" t="str">
        <f>IF($J30=""," ",VLOOKUP($J30,Entries!$A$2:$E$505,2,FALSE))</f>
        <v> </v>
      </c>
      <c r="L30" s="48" t="str">
        <f>IF($J30=""," ",VLOOKUP($J30,Entries!$A$2:$E$505,3,FALSE))</f>
        <v> </v>
      </c>
      <c r="M30" s="50" t="str">
        <f>IF($J30=""," ",VLOOKUP($J30,Entries!$A$2:$E$505,4,FALSE))</f>
        <v> </v>
      </c>
      <c r="N30" s="50" t="str">
        <f>IF($J30=""," ",VLOOKUP($J30,Entries!$A$2:$E$505,5,FALSE))</f>
        <v> </v>
      </c>
      <c r="O30" s="39" t="str">
        <f t="shared" si="14"/>
        <v> </v>
      </c>
      <c r="P30" s="30"/>
      <c r="Q30" s="39"/>
      <c r="Z30" s="135">
        <v>228</v>
      </c>
      <c r="AA30" s="31" t="str">
        <f t="shared" si="1"/>
        <v>00:00:00</v>
      </c>
      <c r="AB30" s="31">
        <f t="shared" si="2"/>
        <v>0</v>
      </c>
      <c r="AC30" s="31" t="str">
        <f t="shared" si="3"/>
        <v>0000000</v>
      </c>
      <c r="AD30" s="31" t="str">
        <f t="shared" si="4"/>
        <v>00</v>
      </c>
      <c r="AE30" s="31" t="str">
        <f t="shared" si="5"/>
        <v>00</v>
      </c>
      <c r="AF30" s="31" t="str">
        <f t="shared" si="6"/>
        <v>00</v>
      </c>
      <c r="AG30" s="31"/>
      <c r="AH30" s="135">
        <v>228</v>
      </c>
      <c r="AI30" s="31" t="str">
        <f t="shared" si="7"/>
        <v>00:00:00</v>
      </c>
      <c r="AJ30" s="31">
        <f t="shared" si="8"/>
        <v>0</v>
      </c>
      <c r="AK30" s="31" t="str">
        <f t="shared" si="9"/>
        <v>0000000</v>
      </c>
      <c r="AL30" s="31" t="str">
        <f t="shared" si="10"/>
        <v>00</v>
      </c>
      <c r="AM30" s="31" t="str">
        <f t="shared" si="11"/>
        <v>00</v>
      </c>
      <c r="AN30" s="31" t="str">
        <f t="shared" si="12"/>
        <v>00</v>
      </c>
    </row>
    <row r="31" spans="1:40" ht="15">
      <c r="A31" s="49"/>
      <c r="B31" s="48" t="str">
        <f>IF($A31=""," ",VLOOKUP($A31,Entries!$A$2:$E$505,2,FALSE))</f>
        <v> </v>
      </c>
      <c r="C31" s="48" t="str">
        <f>IF($A31=""," ",VLOOKUP($A31,Entries!$A$2:$E$505,3,FALSE))</f>
        <v> </v>
      </c>
      <c r="D31" s="50" t="str">
        <f>IF($A31=""," ",VLOOKUP($A31,Entries!$A$2:$E$505,4,FALSE))</f>
        <v> </v>
      </c>
      <c r="E31" s="48" t="str">
        <f>IF($A31=""," ",VLOOKUP($A31,Entries!$A$2:$E$505,5,FALSE))</f>
        <v> </v>
      </c>
      <c r="F31" s="130" t="str">
        <f t="shared" si="15"/>
        <v> </v>
      </c>
      <c r="G31" s="30"/>
      <c r="J31" s="49"/>
      <c r="K31" s="48" t="str">
        <f>IF($J31=""," ",VLOOKUP($J31,Entries!$A$2:$E$505,2,FALSE))</f>
        <v> </v>
      </c>
      <c r="L31" s="48" t="str">
        <f>IF($J31=""," ",VLOOKUP($J31,Entries!$A$2:$E$505,3,FALSE))</f>
        <v> </v>
      </c>
      <c r="M31" s="50" t="str">
        <f>IF($J31=""," ",VLOOKUP($J31,Entries!$A$2:$E$505,4,FALSE))</f>
        <v> </v>
      </c>
      <c r="N31" s="50" t="str">
        <f>IF($J31=""," ",VLOOKUP($J31,Entries!$A$2:$E$505,5,FALSE))</f>
        <v> </v>
      </c>
      <c r="O31" s="39" t="str">
        <f t="shared" si="14"/>
        <v> </v>
      </c>
      <c r="P31" s="30"/>
      <c r="Q31" s="39"/>
      <c r="Z31" s="135">
        <v>229</v>
      </c>
      <c r="AA31" s="31" t="str">
        <f t="shared" si="1"/>
        <v>00:00:00</v>
      </c>
      <c r="AB31" s="31">
        <f t="shared" si="2"/>
        <v>0</v>
      </c>
      <c r="AC31" s="31" t="str">
        <f t="shared" si="3"/>
        <v>0000000</v>
      </c>
      <c r="AD31" s="31" t="str">
        <f t="shared" si="4"/>
        <v>00</v>
      </c>
      <c r="AE31" s="31" t="str">
        <f t="shared" si="5"/>
        <v>00</v>
      </c>
      <c r="AF31" s="31" t="str">
        <f t="shared" si="6"/>
        <v>00</v>
      </c>
      <c r="AG31" s="31"/>
      <c r="AH31" s="135">
        <v>229</v>
      </c>
      <c r="AI31" s="31" t="str">
        <f t="shared" si="7"/>
        <v>00:00:00</v>
      </c>
      <c r="AJ31" s="31">
        <f t="shared" si="8"/>
        <v>0</v>
      </c>
      <c r="AK31" s="31" t="str">
        <f t="shared" si="9"/>
        <v>0000000</v>
      </c>
      <c r="AL31" s="31" t="str">
        <f t="shared" si="10"/>
        <v>00</v>
      </c>
      <c r="AM31" s="31" t="str">
        <f t="shared" si="11"/>
        <v>00</v>
      </c>
      <c r="AN31" s="31" t="str">
        <f t="shared" si="12"/>
        <v>00</v>
      </c>
    </row>
    <row r="32" spans="1:40" ht="15">
      <c r="A32" s="49"/>
      <c r="B32" s="48" t="str">
        <f>IF($A32=""," ",VLOOKUP($A32,Entries!$A$2:$E$505,2,FALSE))</f>
        <v> </v>
      </c>
      <c r="C32" s="48" t="str">
        <f>IF($A32=""," ",VLOOKUP($A32,Entries!$A$2:$E$505,3,FALSE))</f>
        <v> </v>
      </c>
      <c r="D32" s="50" t="str">
        <f>IF($A32=""," ",VLOOKUP($A32,Entries!$A$2:$E$505,4,FALSE))</f>
        <v> </v>
      </c>
      <c r="E32" s="48" t="str">
        <f>IF($A32=""," ",VLOOKUP($A32,Entries!$A$2:$E$505,5,FALSE))</f>
        <v> </v>
      </c>
      <c r="F32" s="130" t="str">
        <f t="shared" si="15"/>
        <v> </v>
      </c>
      <c r="G32" s="30"/>
      <c r="J32" s="49"/>
      <c r="K32" s="48" t="str">
        <f>IF($J32=""," ",VLOOKUP($J32,Entries!$A$2:$E$505,2,FALSE))</f>
        <v> </v>
      </c>
      <c r="L32" s="48" t="str">
        <f>IF($J32=""," ",VLOOKUP($J32,Entries!$A$2:$E$505,3,FALSE))</f>
        <v> </v>
      </c>
      <c r="M32" s="50" t="str">
        <f>IF($J32=""," ",VLOOKUP($J32,Entries!$A$2:$E$505,4,FALSE))</f>
        <v> </v>
      </c>
      <c r="N32" s="50" t="str">
        <f>IF($J32=""," ",VLOOKUP($J32,Entries!$A$2:$E$505,5,FALSE))</f>
        <v> </v>
      </c>
      <c r="O32" s="39" t="str">
        <f t="shared" si="14"/>
        <v> </v>
      </c>
      <c r="P32" s="30"/>
      <c r="Q32" s="39"/>
      <c r="Z32" s="135">
        <v>230</v>
      </c>
      <c r="AA32" s="31" t="str">
        <f t="shared" si="1"/>
        <v>00:00:00</v>
      </c>
      <c r="AB32" s="31">
        <f t="shared" si="2"/>
        <v>0</v>
      </c>
      <c r="AC32" s="31" t="str">
        <f t="shared" si="3"/>
        <v>0000000</v>
      </c>
      <c r="AD32" s="31" t="str">
        <f t="shared" si="4"/>
        <v>00</v>
      </c>
      <c r="AE32" s="31" t="str">
        <f t="shared" si="5"/>
        <v>00</v>
      </c>
      <c r="AF32" s="31" t="str">
        <f t="shared" si="6"/>
        <v>00</v>
      </c>
      <c r="AG32" s="31"/>
      <c r="AH32" s="135">
        <v>230</v>
      </c>
      <c r="AI32" s="31" t="str">
        <f t="shared" si="7"/>
        <v>00:00:00</v>
      </c>
      <c r="AJ32" s="31">
        <f t="shared" si="8"/>
        <v>0</v>
      </c>
      <c r="AK32" s="31" t="str">
        <f t="shared" si="9"/>
        <v>0000000</v>
      </c>
      <c r="AL32" s="31" t="str">
        <f t="shared" si="10"/>
        <v>00</v>
      </c>
      <c r="AM32" s="31" t="str">
        <f t="shared" si="11"/>
        <v>00</v>
      </c>
      <c r="AN32" s="31" t="str">
        <f t="shared" si="12"/>
        <v>00</v>
      </c>
    </row>
    <row r="33" spans="1:40" ht="15">
      <c r="A33" s="49"/>
      <c r="B33" s="48" t="str">
        <f>IF($A33=""," ",VLOOKUP($A33,Entries!$A$2:$E$505,2,FALSE))</f>
        <v> </v>
      </c>
      <c r="C33" s="48" t="str">
        <f>IF($A33=""," ",VLOOKUP($A33,Entries!$A$2:$E$505,3,FALSE))</f>
        <v> </v>
      </c>
      <c r="D33" s="50" t="str">
        <f>IF($A33=""," ",VLOOKUP($A33,Entries!$A$2:$E$505,4,FALSE))</f>
        <v> </v>
      </c>
      <c r="E33" s="48" t="str">
        <f>IF($A33=""," ",VLOOKUP($A33,Entries!$A$2:$E$505,5,FALSE))</f>
        <v> </v>
      </c>
      <c r="F33" s="130" t="str">
        <f t="shared" si="15"/>
        <v> </v>
      </c>
      <c r="G33" s="30"/>
      <c r="J33" s="49"/>
      <c r="K33" s="48" t="str">
        <f>IF($J33=""," ",VLOOKUP($J33,Entries!$A$2:$E$505,2,FALSE))</f>
        <v> </v>
      </c>
      <c r="L33" s="48" t="str">
        <f>IF($J33=""," ",VLOOKUP($J33,Entries!$A$2:$E$505,3,FALSE))</f>
        <v> </v>
      </c>
      <c r="M33" s="50" t="str">
        <f>IF($J33=""," ",VLOOKUP($J33,Entries!$A$2:$E$505,4,FALSE))</f>
        <v> </v>
      </c>
      <c r="N33" s="50" t="str">
        <f>IF($J33=""," ",VLOOKUP($J33,Entries!$A$2:$E$505,5,FALSE))</f>
        <v> </v>
      </c>
      <c r="O33" s="39" t="str">
        <f t="shared" si="14"/>
        <v> </v>
      </c>
      <c r="P33" s="30"/>
      <c r="Q33" s="39"/>
      <c r="Z33" s="135">
        <v>231</v>
      </c>
      <c r="AA33" s="31" t="str">
        <f t="shared" si="1"/>
        <v>00:00:00</v>
      </c>
      <c r="AB33" s="31">
        <f t="shared" si="2"/>
        <v>0</v>
      </c>
      <c r="AC33" s="31" t="str">
        <f t="shared" si="3"/>
        <v>0000000</v>
      </c>
      <c r="AD33" s="31" t="str">
        <f t="shared" si="4"/>
        <v>00</v>
      </c>
      <c r="AE33" s="31" t="str">
        <f t="shared" si="5"/>
        <v>00</v>
      </c>
      <c r="AF33" s="31" t="str">
        <f t="shared" si="6"/>
        <v>00</v>
      </c>
      <c r="AG33" s="31"/>
      <c r="AH33" s="135">
        <v>231</v>
      </c>
      <c r="AI33" s="31" t="str">
        <f t="shared" si="7"/>
        <v>00:00:00</v>
      </c>
      <c r="AJ33" s="31">
        <f t="shared" si="8"/>
        <v>0</v>
      </c>
      <c r="AK33" s="31" t="str">
        <f t="shared" si="9"/>
        <v>0000000</v>
      </c>
      <c r="AL33" s="31" t="str">
        <f t="shared" si="10"/>
        <v>00</v>
      </c>
      <c r="AM33" s="31" t="str">
        <f t="shared" si="11"/>
        <v>00</v>
      </c>
      <c r="AN33" s="31" t="str">
        <f t="shared" si="12"/>
        <v>00</v>
      </c>
    </row>
    <row r="34" spans="1:40" ht="15">
      <c r="A34" s="49"/>
      <c r="B34" s="48" t="str">
        <f>IF($A34=""," ",VLOOKUP($A34,Entries!$A$2:$E$505,2,FALSE))</f>
        <v> </v>
      </c>
      <c r="C34" s="48" t="str">
        <f>IF($A34=""," ",VLOOKUP($A34,Entries!$A$2:$E$505,3,FALSE))</f>
        <v> </v>
      </c>
      <c r="D34" s="50" t="str">
        <f>IF($A34=""," ",VLOOKUP($A34,Entries!$A$2:$E$505,4,FALSE))</f>
        <v> </v>
      </c>
      <c r="E34" s="48" t="str">
        <f>IF($A34=""," ",VLOOKUP($A34,Entries!$A$2:$E$505,5,FALSE))</f>
        <v> </v>
      </c>
      <c r="F34" s="130" t="str">
        <f t="shared" si="15"/>
        <v> </v>
      </c>
      <c r="G34" s="30"/>
      <c r="J34" s="49"/>
      <c r="K34" s="48" t="str">
        <f>IF($J34=""," ",VLOOKUP($J34,Entries!$A$2:$E$505,2,FALSE))</f>
        <v> </v>
      </c>
      <c r="L34" s="48" t="str">
        <f>IF($J34=""," ",VLOOKUP($J34,Entries!$A$2:$E$505,3,FALSE))</f>
        <v> </v>
      </c>
      <c r="M34" s="50" t="str">
        <f>IF($J34=""," ",VLOOKUP($J34,Entries!$A$2:$E$505,4,FALSE))</f>
        <v> </v>
      </c>
      <c r="N34" s="50" t="str">
        <f>IF($J34=""," ",VLOOKUP($J34,Entries!$A$2:$E$505,5,FALSE))</f>
        <v> </v>
      </c>
      <c r="O34" s="39" t="str">
        <f t="shared" si="14"/>
        <v> </v>
      </c>
      <c r="P34" s="30"/>
      <c r="Q34" s="39"/>
      <c r="Z34" s="135">
        <v>232</v>
      </c>
      <c r="AA34" s="31" t="str">
        <f t="shared" si="1"/>
        <v>00:00:00</v>
      </c>
      <c r="AB34" s="31">
        <f t="shared" si="2"/>
        <v>0</v>
      </c>
      <c r="AC34" s="31" t="str">
        <f t="shared" si="3"/>
        <v>0000000</v>
      </c>
      <c r="AD34" s="31" t="str">
        <f t="shared" si="4"/>
        <v>00</v>
      </c>
      <c r="AE34" s="31" t="str">
        <f t="shared" si="5"/>
        <v>00</v>
      </c>
      <c r="AF34" s="31" t="str">
        <f t="shared" si="6"/>
        <v>00</v>
      </c>
      <c r="AG34" s="31"/>
      <c r="AH34" s="135">
        <v>232</v>
      </c>
      <c r="AI34" s="31" t="str">
        <f t="shared" si="7"/>
        <v>00:00:00</v>
      </c>
      <c r="AJ34" s="31">
        <f t="shared" si="8"/>
        <v>0</v>
      </c>
      <c r="AK34" s="31" t="str">
        <f t="shared" si="9"/>
        <v>0000000</v>
      </c>
      <c r="AL34" s="31" t="str">
        <f t="shared" si="10"/>
        <v>00</v>
      </c>
      <c r="AM34" s="31" t="str">
        <f t="shared" si="11"/>
        <v>00</v>
      </c>
      <c r="AN34" s="31" t="str">
        <f t="shared" si="12"/>
        <v>00</v>
      </c>
    </row>
    <row r="35" spans="1:40" ht="15">
      <c r="A35" s="49"/>
      <c r="B35" s="48" t="str">
        <f>IF($A35=""," ",VLOOKUP($A35,Entries!$A$2:$E$505,2,FALSE))</f>
        <v> </v>
      </c>
      <c r="C35" s="48" t="str">
        <f>IF($A35=""," ",VLOOKUP($A35,Entries!$A$2:$E$505,3,FALSE))</f>
        <v> </v>
      </c>
      <c r="D35" s="50" t="str">
        <f>IF($A35=""," ",VLOOKUP($A35,Entries!$A$2:$E$505,4,FALSE))</f>
        <v> </v>
      </c>
      <c r="E35" s="48" t="str">
        <f>IF($A35=""," ",VLOOKUP($A35,Entries!$A$2:$E$505,5,FALSE))</f>
        <v> </v>
      </c>
      <c r="F35" s="130" t="str">
        <f t="shared" si="15"/>
        <v> </v>
      </c>
      <c r="G35" s="30"/>
      <c r="J35" s="49"/>
      <c r="K35" s="48" t="str">
        <f>IF($J35=""," ",VLOOKUP($J35,Entries!$A$2:$E$505,2,FALSE))</f>
        <v> </v>
      </c>
      <c r="L35" s="48" t="str">
        <f>IF($J35=""," ",VLOOKUP($J35,Entries!$A$2:$E$505,3,FALSE))</f>
        <v> </v>
      </c>
      <c r="M35" s="50" t="str">
        <f>IF($J35=""," ",VLOOKUP($J35,Entries!$A$2:$E$505,4,FALSE))</f>
        <v> </v>
      </c>
      <c r="N35" s="50" t="str">
        <f>IF($J35=""," ",VLOOKUP($J35,Entries!$A$2:$E$505,5,FALSE))</f>
        <v> </v>
      </c>
      <c r="O35" s="39" t="str">
        <f t="shared" si="14"/>
        <v> </v>
      </c>
      <c r="P35" s="30"/>
      <c r="Q35" s="39"/>
      <c r="Z35" s="135">
        <v>233</v>
      </c>
      <c r="AA35" s="31" t="str">
        <f t="shared" si="1"/>
        <v>00:00:00</v>
      </c>
      <c r="AB35" s="31">
        <f t="shared" si="2"/>
        <v>0</v>
      </c>
      <c r="AC35" s="31" t="str">
        <f t="shared" si="3"/>
        <v>0000000</v>
      </c>
      <c r="AD35" s="31" t="str">
        <f t="shared" si="4"/>
        <v>00</v>
      </c>
      <c r="AE35" s="31" t="str">
        <f t="shared" si="5"/>
        <v>00</v>
      </c>
      <c r="AF35" s="31" t="str">
        <f t="shared" si="6"/>
        <v>00</v>
      </c>
      <c r="AG35" s="31"/>
      <c r="AH35" s="135">
        <v>233</v>
      </c>
      <c r="AI35" s="31" t="str">
        <f t="shared" si="7"/>
        <v>00:00:00</v>
      </c>
      <c r="AJ35" s="31">
        <f t="shared" si="8"/>
        <v>0</v>
      </c>
      <c r="AK35" s="31" t="str">
        <f t="shared" si="9"/>
        <v>0000000</v>
      </c>
      <c r="AL35" s="31" t="str">
        <f t="shared" si="10"/>
        <v>00</v>
      </c>
      <c r="AM35" s="31" t="str">
        <f t="shared" si="11"/>
        <v>00</v>
      </c>
      <c r="AN35" s="31" t="str">
        <f t="shared" si="12"/>
        <v>00</v>
      </c>
    </row>
    <row r="36" spans="1:40" ht="15">
      <c r="A36" s="49"/>
      <c r="B36" s="48" t="str">
        <f>IF($A36=""," ",VLOOKUP($A36,Entries!$A$2:$E$505,2,FALSE))</f>
        <v> </v>
      </c>
      <c r="C36" s="48" t="str">
        <f>IF($A36=""," ",VLOOKUP($A36,Entries!$A$2:$E$505,3,FALSE))</f>
        <v> </v>
      </c>
      <c r="D36" s="50" t="str">
        <f>IF($A36=""," ",VLOOKUP($A36,Entries!$A$2:$E$505,4,FALSE))</f>
        <v> </v>
      </c>
      <c r="E36" s="48" t="str">
        <f>IF($A36=""," ",VLOOKUP($A36,Entries!$A$2:$E$505,5,FALSE))</f>
        <v> </v>
      </c>
      <c r="F36" s="130" t="str">
        <f t="shared" si="15"/>
        <v> </v>
      </c>
      <c r="G36" s="30"/>
      <c r="J36" s="49"/>
      <c r="K36" s="48" t="str">
        <f>IF($J36=""," ",VLOOKUP($J36,Entries!$A$2:$E$505,2,FALSE))</f>
        <v> </v>
      </c>
      <c r="L36" s="48" t="str">
        <f>IF($J36=""," ",VLOOKUP($J36,Entries!$A$2:$E$505,3,FALSE))</f>
        <v> </v>
      </c>
      <c r="M36" s="50" t="str">
        <f>IF($J36=""," ",VLOOKUP($J36,Entries!$A$2:$E$505,4,FALSE))</f>
        <v> </v>
      </c>
      <c r="N36" s="50" t="str">
        <f>IF($J36=""," ",VLOOKUP($J36,Entries!$A$2:$E$505,5,FALSE))</f>
        <v> </v>
      </c>
      <c r="O36" s="39" t="str">
        <f t="shared" si="14"/>
        <v> </v>
      </c>
      <c r="P36" s="30"/>
      <c r="Q36" s="39"/>
      <c r="Z36" s="135">
        <v>234</v>
      </c>
      <c r="AA36" s="31" t="str">
        <f t="shared" si="1"/>
        <v>00:00:00</v>
      </c>
      <c r="AB36" s="31">
        <f t="shared" si="2"/>
        <v>0</v>
      </c>
      <c r="AC36" s="31" t="str">
        <f t="shared" si="3"/>
        <v>0000000</v>
      </c>
      <c r="AD36" s="31" t="str">
        <f t="shared" si="4"/>
        <v>00</v>
      </c>
      <c r="AE36" s="31" t="str">
        <f t="shared" si="5"/>
        <v>00</v>
      </c>
      <c r="AF36" s="31" t="str">
        <f t="shared" si="6"/>
        <v>00</v>
      </c>
      <c r="AG36" s="31"/>
      <c r="AH36" s="135">
        <v>234</v>
      </c>
      <c r="AI36" s="31" t="str">
        <f t="shared" si="7"/>
        <v>00:00:00</v>
      </c>
      <c r="AJ36" s="31">
        <f t="shared" si="8"/>
        <v>0</v>
      </c>
      <c r="AK36" s="31" t="str">
        <f t="shared" si="9"/>
        <v>0000000</v>
      </c>
      <c r="AL36" s="31" t="str">
        <f t="shared" si="10"/>
        <v>00</v>
      </c>
      <c r="AM36" s="31" t="str">
        <f t="shared" si="11"/>
        <v>00</v>
      </c>
      <c r="AN36" s="31" t="str">
        <f t="shared" si="12"/>
        <v>00</v>
      </c>
    </row>
    <row r="37" spans="1:40" ht="15">
      <c r="A37" s="49"/>
      <c r="B37" s="48" t="str">
        <f>IF($A37=""," ",VLOOKUP($A37,Entries!$A$2:$E$505,2,FALSE))</f>
        <v> </v>
      </c>
      <c r="C37" s="48" t="str">
        <f>IF($A37=""," ",VLOOKUP($A37,Entries!$A$2:$E$505,3,FALSE))</f>
        <v> </v>
      </c>
      <c r="D37" s="50" t="str">
        <f>IF($A37=""," ",VLOOKUP($A37,Entries!$A$2:$E$505,4,FALSE))</f>
        <v> </v>
      </c>
      <c r="E37" s="48" t="str">
        <f>IF($A37=""," ",VLOOKUP($A37,Entries!$A$2:$E$505,5,FALSE))</f>
        <v> </v>
      </c>
      <c r="F37" s="130" t="str">
        <f t="shared" si="15"/>
        <v> </v>
      </c>
      <c r="G37" s="30"/>
      <c r="J37" s="49"/>
      <c r="K37" s="48" t="str">
        <f>IF($J37=""," ",VLOOKUP($J37,Entries!$A$2:$E$505,2,FALSE))</f>
        <v> </v>
      </c>
      <c r="L37" s="48" t="str">
        <f>IF($J37=""," ",VLOOKUP($J37,Entries!$A$2:$E$505,3,FALSE))</f>
        <v> </v>
      </c>
      <c r="M37" s="50" t="str">
        <f>IF($J37=""," ",VLOOKUP($J37,Entries!$A$2:$E$505,4,FALSE))</f>
        <v> </v>
      </c>
      <c r="N37" s="50" t="str">
        <f>IF($J37=""," ",VLOOKUP($J37,Entries!$A$2:$E$505,5,FALSE))</f>
        <v> </v>
      </c>
      <c r="O37" s="39" t="str">
        <f t="shared" si="14"/>
        <v> </v>
      </c>
      <c r="P37" s="30"/>
      <c r="Q37" s="39"/>
      <c r="Z37" s="135">
        <v>235</v>
      </c>
      <c r="AA37" s="31" t="str">
        <f t="shared" si="1"/>
        <v>00:00:00</v>
      </c>
      <c r="AB37" s="31">
        <f t="shared" si="2"/>
        <v>0</v>
      </c>
      <c r="AC37" s="31" t="str">
        <f t="shared" si="3"/>
        <v>0000000</v>
      </c>
      <c r="AD37" s="31" t="str">
        <f t="shared" si="4"/>
        <v>00</v>
      </c>
      <c r="AE37" s="31" t="str">
        <f t="shared" si="5"/>
        <v>00</v>
      </c>
      <c r="AF37" s="31" t="str">
        <f t="shared" si="6"/>
        <v>00</v>
      </c>
      <c r="AG37" s="31"/>
      <c r="AH37" s="135">
        <v>235</v>
      </c>
      <c r="AI37" s="31" t="str">
        <f t="shared" si="7"/>
        <v>00:00:00</v>
      </c>
      <c r="AJ37" s="31">
        <f t="shared" si="8"/>
        <v>0</v>
      </c>
      <c r="AK37" s="31" t="str">
        <f t="shared" si="9"/>
        <v>0000000</v>
      </c>
      <c r="AL37" s="31" t="str">
        <f t="shared" si="10"/>
        <v>00</v>
      </c>
      <c r="AM37" s="31" t="str">
        <f t="shared" si="11"/>
        <v>00</v>
      </c>
      <c r="AN37" s="31" t="str">
        <f t="shared" si="12"/>
        <v>00</v>
      </c>
    </row>
    <row r="38" spans="1:40" ht="15">
      <c r="A38" s="49"/>
      <c r="B38" s="48" t="str">
        <f>IF($A38=""," ",VLOOKUP($A38,Entries!$A$2:$E$505,2,FALSE))</f>
        <v> </v>
      </c>
      <c r="C38" s="48" t="str">
        <f>IF($A38=""," ",VLOOKUP($A38,Entries!$A$2:$E$505,3,FALSE))</f>
        <v> </v>
      </c>
      <c r="D38" s="50" t="str">
        <f>IF($A38=""," ",VLOOKUP($A38,Entries!$A$2:$E$505,4,FALSE))</f>
        <v> </v>
      </c>
      <c r="E38" s="48" t="str">
        <f>IF($A38=""," ",VLOOKUP($A38,Entries!$A$2:$E$505,5,FALSE))</f>
        <v> </v>
      </c>
      <c r="F38" s="130" t="str">
        <f t="shared" si="15"/>
        <v> </v>
      </c>
      <c r="G38" s="30"/>
      <c r="J38" s="49"/>
      <c r="K38" s="48" t="str">
        <f>IF($J38=""," ",VLOOKUP($J38,Entries!$A$2:$E$505,2,FALSE))</f>
        <v> </v>
      </c>
      <c r="L38" s="48" t="str">
        <f>IF($J38=""," ",VLOOKUP($J38,Entries!$A$2:$E$505,3,FALSE))</f>
        <v> </v>
      </c>
      <c r="M38" s="50" t="str">
        <f>IF($J38=""," ",VLOOKUP($J38,Entries!$A$2:$E$505,4,FALSE))</f>
        <v> </v>
      </c>
      <c r="N38" s="50" t="str">
        <f>IF($J38=""," ",VLOOKUP($J38,Entries!$A$2:$E$505,5,FALSE))</f>
        <v> </v>
      </c>
      <c r="O38" s="39" t="str">
        <f t="shared" si="14"/>
        <v> </v>
      </c>
      <c r="P38" s="30"/>
      <c r="Q38" s="39"/>
      <c r="Z38" s="135">
        <v>236</v>
      </c>
      <c r="AA38" s="31" t="str">
        <f t="shared" si="1"/>
        <v>00:00:00</v>
      </c>
      <c r="AB38" s="31">
        <f t="shared" si="2"/>
        <v>0</v>
      </c>
      <c r="AC38" s="31" t="str">
        <f t="shared" si="3"/>
        <v>0000000</v>
      </c>
      <c r="AD38" s="31" t="str">
        <f t="shared" si="4"/>
        <v>00</v>
      </c>
      <c r="AE38" s="31" t="str">
        <f t="shared" si="5"/>
        <v>00</v>
      </c>
      <c r="AF38" s="31" t="str">
        <f t="shared" si="6"/>
        <v>00</v>
      </c>
      <c r="AG38" s="31"/>
      <c r="AH38" s="135">
        <v>236</v>
      </c>
      <c r="AI38" s="31" t="str">
        <f t="shared" si="7"/>
        <v>00:00:00</v>
      </c>
      <c r="AJ38" s="31">
        <f t="shared" si="8"/>
        <v>0</v>
      </c>
      <c r="AK38" s="31" t="str">
        <f t="shared" si="9"/>
        <v>0000000</v>
      </c>
      <c r="AL38" s="31" t="str">
        <f t="shared" si="10"/>
        <v>00</v>
      </c>
      <c r="AM38" s="31" t="str">
        <f t="shared" si="11"/>
        <v>00</v>
      </c>
      <c r="AN38" s="31" t="str">
        <f t="shared" si="12"/>
        <v>00</v>
      </c>
    </row>
    <row r="39" spans="1:40" ht="15">
      <c r="A39" s="49"/>
      <c r="B39" s="48" t="str">
        <f>IF($A39=""," ",VLOOKUP($A39,Entries!$A$2:$E$505,2,FALSE))</f>
        <v> </v>
      </c>
      <c r="C39" s="48" t="str">
        <f>IF($A39=""," ",VLOOKUP($A39,Entries!$A$2:$E$505,3,FALSE))</f>
        <v> </v>
      </c>
      <c r="D39" s="50" t="str">
        <f>IF($A39=""," ",VLOOKUP($A39,Entries!$A$2:$E$505,4,FALSE))</f>
        <v> </v>
      </c>
      <c r="E39" s="48" t="str">
        <f>IF($A39=""," ",VLOOKUP($A39,Entries!$A$2:$E$505,5,FALSE))</f>
        <v> </v>
      </c>
      <c r="F39" s="130" t="str">
        <f t="shared" si="15"/>
        <v> </v>
      </c>
      <c r="G39" s="30"/>
      <c r="J39" s="49"/>
      <c r="K39" s="48" t="str">
        <f>IF($J39=""," ",VLOOKUP($J39,Entries!$A$2:$E$505,2,FALSE))</f>
        <v> </v>
      </c>
      <c r="L39" s="48" t="str">
        <f>IF($J39=""," ",VLOOKUP($J39,Entries!$A$2:$E$505,3,FALSE))</f>
        <v> </v>
      </c>
      <c r="M39" s="50" t="str">
        <f>IF($J39=""," ",VLOOKUP($J39,Entries!$A$2:$E$505,4,FALSE))</f>
        <v> </v>
      </c>
      <c r="N39" s="50" t="str">
        <f>IF($J39=""," ",VLOOKUP($J39,Entries!$A$2:$E$505,5,FALSE))</f>
        <v> </v>
      </c>
      <c r="O39" s="39" t="str">
        <f t="shared" si="14"/>
        <v> </v>
      </c>
      <c r="P39" s="30"/>
      <c r="Q39" s="39"/>
      <c r="Z39" s="135">
        <v>237</v>
      </c>
      <c r="AA39" s="31" t="str">
        <f t="shared" si="1"/>
        <v>00:00:00</v>
      </c>
      <c r="AB39" s="31">
        <f t="shared" si="2"/>
        <v>0</v>
      </c>
      <c r="AC39" s="31" t="str">
        <f t="shared" si="3"/>
        <v>0000000</v>
      </c>
      <c r="AD39" s="31" t="str">
        <f t="shared" si="4"/>
        <v>00</v>
      </c>
      <c r="AE39" s="31" t="str">
        <f t="shared" si="5"/>
        <v>00</v>
      </c>
      <c r="AF39" s="31" t="str">
        <f t="shared" si="6"/>
        <v>00</v>
      </c>
      <c r="AG39" s="31"/>
      <c r="AH39" s="135">
        <v>237</v>
      </c>
      <c r="AI39" s="31" t="str">
        <f t="shared" si="7"/>
        <v>00:00:00</v>
      </c>
      <c r="AJ39" s="31">
        <f t="shared" si="8"/>
        <v>0</v>
      </c>
      <c r="AK39" s="31" t="str">
        <f t="shared" si="9"/>
        <v>0000000</v>
      </c>
      <c r="AL39" s="31" t="str">
        <f t="shared" si="10"/>
        <v>00</v>
      </c>
      <c r="AM39" s="31" t="str">
        <f t="shared" si="11"/>
        <v>00</v>
      </c>
      <c r="AN39" s="31" t="str">
        <f t="shared" si="12"/>
        <v>00</v>
      </c>
    </row>
    <row r="40" spans="1:40" ht="15">
      <c r="A40" s="49"/>
      <c r="B40" s="48" t="str">
        <f>IF($A40=""," ",VLOOKUP($A40,Entries!$A$2:$E$505,2,FALSE))</f>
        <v> </v>
      </c>
      <c r="C40" s="48" t="str">
        <f>IF($A40=""," ",VLOOKUP($A40,Entries!$A$2:$E$505,3,FALSE))</f>
        <v> </v>
      </c>
      <c r="D40" s="50" t="str">
        <f>IF($A40=""," ",VLOOKUP($A40,Entries!$A$2:$E$505,4,FALSE))</f>
        <v> </v>
      </c>
      <c r="E40" s="48" t="str">
        <f>IF($A40=""," ",VLOOKUP($A40,Entries!$A$2:$E$505,5,FALSE))</f>
        <v> </v>
      </c>
      <c r="F40" s="130" t="str">
        <f t="shared" si="15"/>
        <v> </v>
      </c>
      <c r="G40" s="30"/>
      <c r="J40" s="49"/>
      <c r="K40" s="48" t="str">
        <f>IF($J40=""," ",VLOOKUP($J40,Entries!$A$2:$E$505,2,FALSE))</f>
        <v> </v>
      </c>
      <c r="L40" s="48" t="str">
        <f>IF($J40=""," ",VLOOKUP($J40,Entries!$A$2:$E$505,3,FALSE))</f>
        <v> </v>
      </c>
      <c r="M40" s="50" t="str">
        <f>IF($J40=""," ",VLOOKUP($J40,Entries!$A$2:$E$505,4,FALSE))</f>
        <v> </v>
      </c>
      <c r="N40" s="50" t="str">
        <f>IF($J40=""," ",VLOOKUP($J40,Entries!$A$2:$E$505,5,FALSE))</f>
        <v> </v>
      </c>
      <c r="O40" s="39" t="str">
        <f t="shared" si="14"/>
        <v> </v>
      </c>
      <c r="P40" s="30"/>
      <c r="Q40" s="39"/>
      <c r="Z40" s="135">
        <v>238</v>
      </c>
      <c r="AA40" s="31" t="str">
        <f t="shared" si="1"/>
        <v>00:00:00</v>
      </c>
      <c r="AB40" s="31">
        <f t="shared" si="2"/>
        <v>0</v>
      </c>
      <c r="AC40" s="31" t="str">
        <f t="shared" si="3"/>
        <v>0000000</v>
      </c>
      <c r="AD40" s="31" t="str">
        <f t="shared" si="4"/>
        <v>00</v>
      </c>
      <c r="AE40" s="31" t="str">
        <f t="shared" si="5"/>
        <v>00</v>
      </c>
      <c r="AF40" s="31" t="str">
        <f t="shared" si="6"/>
        <v>00</v>
      </c>
      <c r="AG40" s="31"/>
      <c r="AH40" s="135">
        <v>238</v>
      </c>
      <c r="AI40" s="31" t="str">
        <f t="shared" si="7"/>
        <v>00:00:00</v>
      </c>
      <c r="AJ40" s="31">
        <f t="shared" si="8"/>
        <v>0</v>
      </c>
      <c r="AK40" s="31" t="str">
        <f t="shared" si="9"/>
        <v>0000000</v>
      </c>
      <c r="AL40" s="31" t="str">
        <f t="shared" si="10"/>
        <v>00</v>
      </c>
      <c r="AM40" s="31" t="str">
        <f t="shared" si="11"/>
        <v>00</v>
      </c>
      <c r="AN40" s="31" t="str">
        <f t="shared" si="12"/>
        <v>00</v>
      </c>
    </row>
    <row r="41" spans="1:40" ht="15">
      <c r="A41" s="49"/>
      <c r="B41" s="48" t="str">
        <f>IF($A41=""," ",VLOOKUP($A41,Entries!$A$2:$E$505,2,FALSE))</f>
        <v> </v>
      </c>
      <c r="C41" s="48" t="str">
        <f>IF($A41=""," ",VLOOKUP($A41,Entries!$A$2:$E$505,3,FALSE))</f>
        <v> </v>
      </c>
      <c r="D41" s="50" t="str">
        <f>IF($A41=""," ",VLOOKUP($A41,Entries!$A$2:$E$505,4,FALSE))</f>
        <v> </v>
      </c>
      <c r="E41" s="48" t="str">
        <f>IF($A41=""," ",VLOOKUP($A41,Entries!$A$2:$E$505,5,FALSE))</f>
        <v> </v>
      </c>
      <c r="F41" s="130" t="str">
        <f t="shared" si="15"/>
        <v> </v>
      </c>
      <c r="G41" s="30"/>
      <c r="J41" s="49"/>
      <c r="K41" s="48" t="str">
        <f>IF($J41=""," ",VLOOKUP($J41,Entries!$A$2:$E$505,2,FALSE))</f>
        <v> </v>
      </c>
      <c r="L41" s="48" t="str">
        <f>IF($J41=""," ",VLOOKUP($J41,Entries!$A$2:$E$505,3,FALSE))</f>
        <v> </v>
      </c>
      <c r="M41" s="50" t="str">
        <f>IF($J41=""," ",VLOOKUP($J41,Entries!$A$2:$E$505,4,FALSE))</f>
        <v> </v>
      </c>
      <c r="N41" s="50" t="str">
        <f>IF($J41=""," ",VLOOKUP($J41,Entries!$A$2:$E$505,5,FALSE))</f>
        <v> </v>
      </c>
      <c r="O41" s="39" t="str">
        <f t="shared" si="14"/>
        <v> </v>
      </c>
      <c r="P41" s="30"/>
      <c r="Q41" s="39"/>
      <c r="Z41" s="135">
        <v>239</v>
      </c>
      <c r="AA41" s="31" t="str">
        <f t="shared" si="1"/>
        <v>00:00:00</v>
      </c>
      <c r="AB41" s="31">
        <f t="shared" si="2"/>
        <v>0</v>
      </c>
      <c r="AC41" s="31" t="str">
        <f t="shared" si="3"/>
        <v>0000000</v>
      </c>
      <c r="AD41" s="31" t="str">
        <f t="shared" si="4"/>
        <v>00</v>
      </c>
      <c r="AE41" s="31" t="str">
        <f t="shared" si="5"/>
        <v>00</v>
      </c>
      <c r="AF41" s="31" t="str">
        <f t="shared" si="6"/>
        <v>00</v>
      </c>
      <c r="AG41" s="31"/>
      <c r="AH41" s="135">
        <v>239</v>
      </c>
      <c r="AI41" s="31" t="str">
        <f t="shared" si="7"/>
        <v>00:00:00</v>
      </c>
      <c r="AJ41" s="31">
        <f t="shared" si="8"/>
        <v>0</v>
      </c>
      <c r="AK41" s="31" t="str">
        <f t="shared" si="9"/>
        <v>0000000</v>
      </c>
      <c r="AL41" s="31" t="str">
        <f t="shared" si="10"/>
        <v>00</v>
      </c>
      <c r="AM41" s="31" t="str">
        <f t="shared" si="11"/>
        <v>00</v>
      </c>
      <c r="AN41" s="31" t="str">
        <f t="shared" si="12"/>
        <v>00</v>
      </c>
    </row>
    <row r="42" spans="1:40" ht="15">
      <c r="A42" s="49"/>
      <c r="B42" s="48" t="str">
        <f>IF($A42=""," ",VLOOKUP($A42,Entries!$A$2:$E$505,2,FALSE))</f>
        <v> </v>
      </c>
      <c r="C42" s="48" t="str">
        <f>IF($A42=""," ",VLOOKUP($A42,Entries!$A$2:$E$505,3,FALSE))</f>
        <v> </v>
      </c>
      <c r="D42" s="50" t="str">
        <f>IF($A42=""," ",VLOOKUP($A42,Entries!$A$2:$E$505,4,FALSE))</f>
        <v> </v>
      </c>
      <c r="E42" s="48" t="str">
        <f>IF($A42=""," ",VLOOKUP($A42,Entries!$A$2:$E$505,5,FALSE))</f>
        <v> </v>
      </c>
      <c r="F42" s="130" t="str">
        <f t="shared" si="15"/>
        <v> </v>
      </c>
      <c r="G42" s="30"/>
      <c r="J42" s="49"/>
      <c r="K42" s="48" t="str">
        <f>IF($J42=""," ",VLOOKUP($J42,Entries!$A$2:$E$505,2,FALSE))</f>
        <v> </v>
      </c>
      <c r="L42" s="48" t="str">
        <f>IF($J42=""," ",VLOOKUP($J42,Entries!$A$2:$E$505,3,FALSE))</f>
        <v> </v>
      </c>
      <c r="M42" s="50" t="str">
        <f>IF($J42=""," ",VLOOKUP($J42,Entries!$A$2:$E$505,4,FALSE))</f>
        <v> </v>
      </c>
      <c r="N42" s="50" t="str">
        <f>IF($J42=""," ",VLOOKUP($J42,Entries!$A$2:$E$505,5,FALSE))</f>
        <v> </v>
      </c>
      <c r="O42" s="39" t="str">
        <f t="shared" si="14"/>
        <v> </v>
      </c>
      <c r="P42" s="30"/>
      <c r="Q42" s="39"/>
      <c r="Z42" s="135">
        <v>240</v>
      </c>
      <c r="AA42" s="31" t="str">
        <f t="shared" si="1"/>
        <v>00:00:00</v>
      </c>
      <c r="AB42" s="31">
        <f t="shared" si="2"/>
        <v>0</v>
      </c>
      <c r="AC42" s="31" t="str">
        <f t="shared" si="3"/>
        <v>0000000</v>
      </c>
      <c r="AD42" s="31" t="str">
        <f t="shared" si="4"/>
        <v>00</v>
      </c>
      <c r="AE42" s="31" t="str">
        <f t="shared" si="5"/>
        <v>00</v>
      </c>
      <c r="AF42" s="31" t="str">
        <f t="shared" si="6"/>
        <v>00</v>
      </c>
      <c r="AG42" s="31"/>
      <c r="AH42" s="135">
        <v>240</v>
      </c>
      <c r="AI42" s="31" t="str">
        <f t="shared" si="7"/>
        <v>00:00:00</v>
      </c>
      <c r="AJ42" s="31">
        <f t="shared" si="8"/>
        <v>0</v>
      </c>
      <c r="AK42" s="31" t="str">
        <f t="shared" si="9"/>
        <v>0000000</v>
      </c>
      <c r="AL42" s="31" t="str">
        <f t="shared" si="10"/>
        <v>00</v>
      </c>
      <c r="AM42" s="31" t="str">
        <f t="shared" si="11"/>
        <v>00</v>
      </c>
      <c r="AN42" s="31" t="str">
        <f t="shared" si="12"/>
        <v>00</v>
      </c>
    </row>
    <row r="43" spans="1:40" ht="15">
      <c r="A43" s="49"/>
      <c r="B43" s="48" t="str">
        <f>IF($A43=""," ",VLOOKUP($A43,Entries!$A$2:$E$505,2,FALSE))</f>
        <v> </v>
      </c>
      <c r="C43" s="48" t="str">
        <f>IF($A43=""," ",VLOOKUP($A43,Entries!$A$2:$E$505,3,FALSE))</f>
        <v> </v>
      </c>
      <c r="D43" s="50" t="str">
        <f>IF($A43=""," ",VLOOKUP($A43,Entries!$A$2:$E$505,4,FALSE))</f>
        <v> </v>
      </c>
      <c r="E43" s="48" t="str">
        <f>IF($A43=""," ",VLOOKUP($A43,Entries!$A$2:$E$505,5,FALSE))</f>
        <v> </v>
      </c>
      <c r="F43" s="130" t="str">
        <f t="shared" si="15"/>
        <v> </v>
      </c>
      <c r="G43" s="30"/>
      <c r="J43" s="49"/>
      <c r="K43" s="48" t="str">
        <f>IF($J43=""," ",VLOOKUP($J43,Entries!$A$2:$E$505,2,FALSE))</f>
        <v> </v>
      </c>
      <c r="L43" s="48" t="str">
        <f>IF($J43=""," ",VLOOKUP($J43,Entries!$A$2:$E$505,3,FALSE))</f>
        <v> </v>
      </c>
      <c r="M43" s="50" t="str">
        <f>IF($J43=""," ",VLOOKUP($J43,Entries!$A$2:$E$505,4,FALSE))</f>
        <v> </v>
      </c>
      <c r="N43" s="50" t="str">
        <f>IF($J43=""," ",VLOOKUP($J43,Entries!$A$2:$E$505,5,FALSE))</f>
        <v> </v>
      </c>
      <c r="O43" s="39" t="str">
        <f t="shared" si="14"/>
        <v> </v>
      </c>
      <c r="P43" s="30"/>
      <c r="Q43" s="39"/>
      <c r="Z43" s="135">
        <v>241</v>
      </c>
      <c r="AA43" s="31" t="str">
        <f t="shared" si="1"/>
        <v>00:00:00</v>
      </c>
      <c r="AB43" s="31">
        <f t="shared" si="2"/>
        <v>0</v>
      </c>
      <c r="AC43" s="31" t="str">
        <f t="shared" si="3"/>
        <v>0000000</v>
      </c>
      <c r="AD43" s="31" t="str">
        <f t="shared" si="4"/>
        <v>00</v>
      </c>
      <c r="AE43" s="31" t="str">
        <f t="shared" si="5"/>
        <v>00</v>
      </c>
      <c r="AF43" s="31" t="str">
        <f t="shared" si="6"/>
        <v>00</v>
      </c>
      <c r="AG43" s="31"/>
      <c r="AH43" s="135">
        <v>241</v>
      </c>
      <c r="AI43" s="31" t="str">
        <f t="shared" si="7"/>
        <v>00:00:00</v>
      </c>
      <c r="AJ43" s="31">
        <f t="shared" si="8"/>
        <v>0</v>
      </c>
      <c r="AK43" s="31" t="str">
        <f t="shared" si="9"/>
        <v>0000000</v>
      </c>
      <c r="AL43" s="31" t="str">
        <f t="shared" si="10"/>
        <v>00</v>
      </c>
      <c r="AM43" s="31" t="str">
        <f t="shared" si="11"/>
        <v>00</v>
      </c>
      <c r="AN43" s="31" t="str">
        <f t="shared" si="12"/>
        <v>00</v>
      </c>
    </row>
    <row r="44" spans="1:40" ht="15">
      <c r="A44" s="49"/>
      <c r="B44" s="48" t="str">
        <f>IF($A44=""," ",VLOOKUP($A44,Entries!$A$2:$E$505,2,FALSE))</f>
        <v> </v>
      </c>
      <c r="C44" s="48" t="str">
        <f>IF($A44=""," ",VLOOKUP($A44,Entries!$A$2:$E$505,3,FALSE))</f>
        <v> </v>
      </c>
      <c r="D44" s="50" t="str">
        <f>IF($A44=""," ",VLOOKUP($A44,Entries!$A$2:$E$505,4,FALSE))</f>
        <v> </v>
      </c>
      <c r="E44" s="48" t="str">
        <f>IF($A44=""," ",VLOOKUP($A44,Entries!$A$2:$E$505,5,FALSE))</f>
        <v> </v>
      </c>
      <c r="F44" s="130" t="str">
        <f t="shared" si="15"/>
        <v> </v>
      </c>
      <c r="G44" s="30"/>
      <c r="J44" s="49"/>
      <c r="K44" s="48" t="str">
        <f>IF($J44=""," ",VLOOKUP($J44,Entries!$A$2:$E$505,2,FALSE))</f>
        <v> </v>
      </c>
      <c r="L44" s="48" t="str">
        <f>IF($J44=""," ",VLOOKUP($J44,Entries!$A$2:$E$505,3,FALSE))</f>
        <v> </v>
      </c>
      <c r="M44" s="50" t="str">
        <f>IF($J44=""," ",VLOOKUP($J44,Entries!$A$2:$E$505,4,FALSE))</f>
        <v> </v>
      </c>
      <c r="N44" s="50" t="str">
        <f>IF($J44=""," ",VLOOKUP($J44,Entries!$A$2:$E$505,5,FALSE))</f>
        <v> </v>
      </c>
      <c r="O44" s="39" t="str">
        <f t="shared" si="14"/>
        <v> </v>
      </c>
      <c r="P44" s="30"/>
      <c r="Q44" s="39"/>
      <c r="Z44" s="135">
        <v>242</v>
      </c>
      <c r="AA44" s="31" t="str">
        <f t="shared" si="1"/>
        <v>00:00:00</v>
      </c>
      <c r="AB44" s="31">
        <f t="shared" si="2"/>
        <v>0</v>
      </c>
      <c r="AC44" s="31" t="str">
        <f t="shared" si="3"/>
        <v>0000000</v>
      </c>
      <c r="AD44" s="31" t="str">
        <f t="shared" si="4"/>
        <v>00</v>
      </c>
      <c r="AE44" s="31" t="str">
        <f t="shared" si="5"/>
        <v>00</v>
      </c>
      <c r="AF44" s="31" t="str">
        <f t="shared" si="6"/>
        <v>00</v>
      </c>
      <c r="AG44" s="31"/>
      <c r="AH44" s="135">
        <v>242</v>
      </c>
      <c r="AI44" s="31" t="str">
        <f t="shared" si="7"/>
        <v>00:00:00</v>
      </c>
      <c r="AJ44" s="31">
        <f t="shared" si="8"/>
        <v>0</v>
      </c>
      <c r="AK44" s="31" t="str">
        <f t="shared" si="9"/>
        <v>0000000</v>
      </c>
      <c r="AL44" s="31" t="str">
        <f t="shared" si="10"/>
        <v>00</v>
      </c>
      <c r="AM44" s="31" t="str">
        <f t="shared" si="11"/>
        <v>00</v>
      </c>
      <c r="AN44" s="31" t="str">
        <f t="shared" si="12"/>
        <v>00</v>
      </c>
    </row>
    <row r="45" spans="1:40" ht="15">
      <c r="A45" s="49"/>
      <c r="B45" s="48" t="str">
        <f>IF($A45=""," ",VLOOKUP($A45,Entries!$A$2:$E$505,2,FALSE))</f>
        <v> </v>
      </c>
      <c r="C45" s="48" t="str">
        <f>IF($A45=""," ",VLOOKUP($A45,Entries!$A$2:$E$505,3,FALSE))</f>
        <v> </v>
      </c>
      <c r="D45" s="50" t="str">
        <f>IF($A45=""," ",VLOOKUP($A45,Entries!$A$2:$E$505,4,FALSE))</f>
        <v> </v>
      </c>
      <c r="E45" s="48" t="str">
        <f>IF($A45=""," ",VLOOKUP($A45,Entries!$A$2:$E$505,5,FALSE))</f>
        <v> </v>
      </c>
      <c r="F45" s="130" t="str">
        <f t="shared" si="15"/>
        <v> </v>
      </c>
      <c r="G45" s="30"/>
      <c r="J45" s="49"/>
      <c r="K45" s="48" t="str">
        <f>IF($J45=""," ",VLOOKUP($J45,Entries!$A$2:$E$505,2,FALSE))</f>
        <v> </v>
      </c>
      <c r="L45" s="48" t="str">
        <f>IF($J45=""," ",VLOOKUP($J45,Entries!$A$2:$E$505,3,FALSE))</f>
        <v> </v>
      </c>
      <c r="M45" s="50" t="str">
        <f>IF($J45=""," ",VLOOKUP($J45,Entries!$A$2:$E$505,4,FALSE))</f>
        <v> </v>
      </c>
      <c r="N45" s="50" t="str">
        <f>IF($J45=""," ",VLOOKUP($J45,Entries!$A$2:$E$505,5,FALSE))</f>
        <v> </v>
      </c>
      <c r="O45" s="39" t="str">
        <f t="shared" si="14"/>
        <v> </v>
      </c>
      <c r="P45" s="30"/>
      <c r="Q45" s="39"/>
      <c r="Z45" s="135">
        <v>243</v>
      </c>
      <c r="AA45" s="31" t="str">
        <f t="shared" si="1"/>
        <v>00:00:00</v>
      </c>
      <c r="AB45" s="31">
        <f t="shared" si="2"/>
        <v>0</v>
      </c>
      <c r="AC45" s="31" t="str">
        <f t="shared" si="3"/>
        <v>0000000</v>
      </c>
      <c r="AD45" s="31" t="str">
        <f t="shared" si="4"/>
        <v>00</v>
      </c>
      <c r="AE45" s="31" t="str">
        <f t="shared" si="5"/>
        <v>00</v>
      </c>
      <c r="AF45" s="31" t="str">
        <f t="shared" si="6"/>
        <v>00</v>
      </c>
      <c r="AG45" s="31"/>
      <c r="AH45" s="135">
        <v>243</v>
      </c>
      <c r="AI45" s="31" t="str">
        <f t="shared" si="7"/>
        <v>00:00:00</v>
      </c>
      <c r="AJ45" s="31">
        <f t="shared" si="8"/>
        <v>0</v>
      </c>
      <c r="AK45" s="31" t="str">
        <f t="shared" si="9"/>
        <v>0000000</v>
      </c>
      <c r="AL45" s="31" t="str">
        <f t="shared" si="10"/>
        <v>00</v>
      </c>
      <c r="AM45" s="31" t="str">
        <f t="shared" si="11"/>
        <v>00</v>
      </c>
      <c r="AN45" s="31" t="str">
        <f t="shared" si="12"/>
        <v>00</v>
      </c>
    </row>
    <row r="46" spans="1:40" ht="15">
      <c r="A46" s="49"/>
      <c r="B46" s="48" t="str">
        <f>IF($A46=""," ",VLOOKUP($A46,Entries!$A$2:$E$505,2,FALSE))</f>
        <v> </v>
      </c>
      <c r="C46" s="48" t="str">
        <f>IF($A46=""," ",VLOOKUP($A46,Entries!$A$2:$E$505,3,FALSE))</f>
        <v> </v>
      </c>
      <c r="D46" s="50" t="str">
        <f>IF($A46=""," ",VLOOKUP($A46,Entries!$A$2:$E$505,4,FALSE))</f>
        <v> </v>
      </c>
      <c r="E46" s="48" t="str">
        <f>IF($A46=""," ",VLOOKUP($A46,Entries!$A$2:$E$505,5,FALSE))</f>
        <v> </v>
      </c>
      <c r="F46" s="130" t="str">
        <f t="shared" si="15"/>
        <v> </v>
      </c>
      <c r="G46" s="30"/>
      <c r="J46" s="6"/>
      <c r="K46" s="6"/>
      <c r="L46" s="6"/>
      <c r="M46" s="51"/>
      <c r="N46" s="51"/>
      <c r="O46" s="39" t="str">
        <f t="shared" si="14"/>
        <v> </v>
      </c>
      <c r="P46" s="30"/>
      <c r="Z46" s="135">
        <v>244</v>
      </c>
      <c r="AA46" s="31" t="str">
        <f t="shared" si="1"/>
        <v>00:00:00</v>
      </c>
      <c r="AB46" s="31">
        <f t="shared" si="2"/>
        <v>0</v>
      </c>
      <c r="AC46" s="31" t="str">
        <f t="shared" si="3"/>
        <v>0000000</v>
      </c>
      <c r="AD46" s="31" t="str">
        <f t="shared" si="4"/>
        <v>00</v>
      </c>
      <c r="AE46" s="31" t="str">
        <f t="shared" si="5"/>
        <v>00</v>
      </c>
      <c r="AF46" s="31" t="str">
        <f t="shared" si="6"/>
        <v>00</v>
      </c>
      <c r="AG46" s="31"/>
      <c r="AH46" s="135">
        <v>244</v>
      </c>
      <c r="AI46" s="31" t="str">
        <f t="shared" si="7"/>
        <v>00:00:00</v>
      </c>
      <c r="AJ46" s="31">
        <f t="shared" si="8"/>
        <v>0</v>
      </c>
      <c r="AK46" s="31" t="str">
        <f t="shared" si="9"/>
        <v>0000000</v>
      </c>
      <c r="AL46" s="31" t="str">
        <f t="shared" si="10"/>
        <v>00</v>
      </c>
      <c r="AM46" s="31" t="str">
        <f t="shared" si="11"/>
        <v>00</v>
      </c>
      <c r="AN46" s="31" t="str">
        <f t="shared" si="12"/>
        <v>00</v>
      </c>
    </row>
    <row r="47" spans="1:40" ht="15">
      <c r="A47" s="49"/>
      <c r="B47" s="48" t="str">
        <f>IF($A47=""," ",VLOOKUP($A47,Entries!$A$2:$E$505,2,FALSE))</f>
        <v> </v>
      </c>
      <c r="C47" s="48" t="str">
        <f>IF($A47=""," ",VLOOKUP($A47,Entries!$A$2:$E$505,3,FALSE))</f>
        <v> </v>
      </c>
      <c r="D47" s="50" t="str">
        <f>IF($A47=""," ",VLOOKUP($A47,Entries!$A$2:$E$505,4,FALSE))</f>
        <v> </v>
      </c>
      <c r="E47" s="48" t="str">
        <f>IF($A47=""," ",VLOOKUP($A47,Entries!$A$2:$E$505,5,FALSE))</f>
        <v> </v>
      </c>
      <c r="F47" s="130" t="str">
        <f t="shared" si="15"/>
        <v> </v>
      </c>
      <c r="G47" s="30"/>
      <c r="K47"/>
      <c r="L47"/>
      <c r="M47" s="3"/>
      <c r="N47" s="3"/>
      <c r="O47" s="39" t="str">
        <f t="shared" si="14"/>
        <v> </v>
      </c>
      <c r="P47" s="30"/>
      <c r="Z47" s="135">
        <v>245</v>
      </c>
      <c r="AA47" s="31" t="str">
        <f t="shared" si="1"/>
        <v>00:00:00</v>
      </c>
      <c r="AB47" s="31">
        <f t="shared" si="2"/>
        <v>0</v>
      </c>
      <c r="AC47" s="31" t="str">
        <f t="shared" si="3"/>
        <v>0000000</v>
      </c>
      <c r="AD47" s="31" t="str">
        <f t="shared" si="4"/>
        <v>00</v>
      </c>
      <c r="AE47" s="31" t="str">
        <f t="shared" si="5"/>
        <v>00</v>
      </c>
      <c r="AF47" s="31" t="str">
        <f t="shared" si="6"/>
        <v>00</v>
      </c>
      <c r="AG47" s="31"/>
      <c r="AH47" s="135">
        <v>245</v>
      </c>
      <c r="AI47" s="31" t="str">
        <f t="shared" si="7"/>
        <v>00:00:00</v>
      </c>
      <c r="AJ47" s="31">
        <f t="shared" si="8"/>
        <v>0</v>
      </c>
      <c r="AK47" s="31" t="str">
        <f t="shared" si="9"/>
        <v>0000000</v>
      </c>
      <c r="AL47" s="31" t="str">
        <f t="shared" si="10"/>
        <v>00</v>
      </c>
      <c r="AM47" s="31" t="str">
        <f t="shared" si="11"/>
        <v>00</v>
      </c>
      <c r="AN47" s="31" t="str">
        <f t="shared" si="12"/>
        <v>00</v>
      </c>
    </row>
    <row r="48" spans="1:40" ht="15">
      <c r="A48" s="49"/>
      <c r="B48" s="48" t="str">
        <f>IF($A48=""," ",VLOOKUP($A48,Entries!$A$2:$E$505,2,FALSE))</f>
        <v> </v>
      </c>
      <c r="C48" s="48" t="str">
        <f>IF($A48=""," ",VLOOKUP($A48,Entries!$A$2:$E$505,3,FALSE))</f>
        <v> </v>
      </c>
      <c r="D48" s="50" t="str">
        <f>IF($A48=""," ",VLOOKUP($A48,Entries!$A$2:$E$505,4,FALSE))</f>
        <v> </v>
      </c>
      <c r="E48" s="48" t="str">
        <f>IF($A48=""," ",VLOOKUP($A48,Entries!$A$2:$E$505,5,FALSE))</f>
        <v> </v>
      </c>
      <c r="F48" s="130" t="str">
        <f t="shared" si="15"/>
        <v> </v>
      </c>
      <c r="G48" s="30"/>
      <c r="K48"/>
      <c r="L48"/>
      <c r="M48" s="3"/>
      <c r="N48" s="3"/>
      <c r="O48" s="39" t="str">
        <f t="shared" si="14"/>
        <v> </v>
      </c>
      <c r="P48" s="30"/>
      <c r="Z48" s="135">
        <v>246</v>
      </c>
      <c r="AA48" s="31" t="str">
        <f t="shared" si="1"/>
        <v>00:00:00</v>
      </c>
      <c r="AB48" s="31">
        <f t="shared" si="2"/>
        <v>0</v>
      </c>
      <c r="AC48" s="31" t="str">
        <f t="shared" si="3"/>
        <v>0000000</v>
      </c>
      <c r="AD48" s="31" t="str">
        <f t="shared" si="4"/>
        <v>00</v>
      </c>
      <c r="AE48" s="31" t="str">
        <f t="shared" si="5"/>
        <v>00</v>
      </c>
      <c r="AF48" s="31" t="str">
        <f t="shared" si="6"/>
        <v>00</v>
      </c>
      <c r="AG48" s="31"/>
      <c r="AH48" s="135">
        <v>246</v>
      </c>
      <c r="AI48" s="31" t="str">
        <f t="shared" si="7"/>
        <v>00:00:00</v>
      </c>
      <c r="AJ48" s="31">
        <f t="shared" si="8"/>
        <v>0</v>
      </c>
      <c r="AK48" s="31" t="str">
        <f t="shared" si="9"/>
        <v>0000000</v>
      </c>
      <c r="AL48" s="31" t="str">
        <f t="shared" si="10"/>
        <v>00</v>
      </c>
      <c r="AM48" s="31" t="str">
        <f t="shared" si="11"/>
        <v>00</v>
      </c>
      <c r="AN48" s="31" t="str">
        <f t="shared" si="12"/>
        <v>00</v>
      </c>
    </row>
    <row r="49" spans="1:40" ht="15">
      <c r="A49" s="6"/>
      <c r="B49" s="6"/>
      <c r="C49" s="6"/>
      <c r="D49" s="51"/>
      <c r="E49" s="6"/>
      <c r="F49" s="130" t="str">
        <f t="shared" si="15"/>
        <v> </v>
      </c>
      <c r="K49"/>
      <c r="L49"/>
      <c r="M49" s="3"/>
      <c r="N49" s="3"/>
      <c r="O49" s="39" t="str">
        <f t="shared" si="14"/>
        <v> </v>
      </c>
      <c r="P49" s="30"/>
      <c r="Z49" s="135">
        <v>247</v>
      </c>
      <c r="AA49" s="31" t="str">
        <f t="shared" si="1"/>
        <v>00:00:00</v>
      </c>
      <c r="AB49" s="31">
        <f t="shared" si="2"/>
        <v>0</v>
      </c>
      <c r="AC49" s="31" t="str">
        <f t="shared" si="3"/>
        <v>0000000</v>
      </c>
      <c r="AD49" s="31" t="str">
        <f t="shared" si="4"/>
        <v>00</v>
      </c>
      <c r="AE49" s="31" t="str">
        <f t="shared" si="5"/>
        <v>00</v>
      </c>
      <c r="AF49" s="31" t="str">
        <f t="shared" si="6"/>
        <v>00</v>
      </c>
      <c r="AG49" s="31"/>
      <c r="AH49" s="135">
        <v>247</v>
      </c>
      <c r="AI49" s="31" t="str">
        <f t="shared" si="7"/>
        <v>00:00:00</v>
      </c>
      <c r="AJ49" s="31">
        <f t="shared" si="8"/>
        <v>0</v>
      </c>
      <c r="AK49" s="31" t="str">
        <f t="shared" si="9"/>
        <v>0000000</v>
      </c>
      <c r="AL49" s="31" t="str">
        <f t="shared" si="10"/>
        <v>00</v>
      </c>
      <c r="AM49" s="31" t="str">
        <f t="shared" si="11"/>
        <v>00</v>
      </c>
      <c r="AN49" s="31" t="str">
        <f t="shared" si="12"/>
        <v>00</v>
      </c>
    </row>
    <row r="50" spans="1:40" ht="15">
      <c r="A50" s="6"/>
      <c r="B50" s="6"/>
      <c r="C50" s="6"/>
      <c r="D50" s="51"/>
      <c r="E50" s="6"/>
      <c r="F50" s="130" t="str">
        <f t="shared" si="15"/>
        <v> </v>
      </c>
      <c r="K50"/>
      <c r="L50"/>
      <c r="M50" s="3"/>
      <c r="N50" s="3"/>
      <c r="O50" s="39" t="str">
        <f t="shared" si="14"/>
        <v> </v>
      </c>
      <c r="P50" s="30"/>
      <c r="Z50" s="135">
        <v>248</v>
      </c>
      <c r="AA50" s="31" t="str">
        <f t="shared" si="1"/>
        <v>00:00:00</v>
      </c>
      <c r="AB50" s="31">
        <f t="shared" si="2"/>
        <v>0</v>
      </c>
      <c r="AC50" s="31" t="str">
        <f t="shared" si="3"/>
        <v>0000000</v>
      </c>
      <c r="AD50" s="31" t="str">
        <f t="shared" si="4"/>
        <v>00</v>
      </c>
      <c r="AE50" s="31" t="str">
        <f t="shared" si="5"/>
        <v>00</v>
      </c>
      <c r="AF50" s="31" t="str">
        <f t="shared" si="6"/>
        <v>00</v>
      </c>
      <c r="AG50" s="31"/>
      <c r="AH50" s="135">
        <v>248</v>
      </c>
      <c r="AI50" s="31" t="str">
        <f t="shared" si="7"/>
        <v>00:00:00</v>
      </c>
      <c r="AJ50" s="31">
        <f t="shared" si="8"/>
        <v>0</v>
      </c>
      <c r="AK50" s="31" t="str">
        <f t="shared" si="9"/>
        <v>0000000</v>
      </c>
      <c r="AL50" s="31" t="str">
        <f t="shared" si="10"/>
        <v>00</v>
      </c>
      <c r="AM50" s="31" t="str">
        <f t="shared" si="11"/>
        <v>00</v>
      </c>
      <c r="AN50" s="31" t="str">
        <f t="shared" si="12"/>
        <v>00</v>
      </c>
    </row>
    <row r="51" spans="1:40" ht="15">
      <c r="A51" s="6"/>
      <c r="B51" s="6"/>
      <c r="C51" s="6"/>
      <c r="D51" s="51"/>
      <c r="E51" s="6"/>
      <c r="F51" s="130" t="str">
        <f t="shared" si="15"/>
        <v> </v>
      </c>
      <c r="K51"/>
      <c r="L51"/>
      <c r="M51" s="3"/>
      <c r="N51" s="3"/>
      <c r="O51" s="39" t="str">
        <f t="shared" si="14"/>
        <v> </v>
      </c>
      <c r="P51" s="30"/>
      <c r="Z51" s="135">
        <v>249</v>
      </c>
      <c r="AA51" s="31" t="str">
        <f t="shared" si="1"/>
        <v>00:00:00</v>
      </c>
      <c r="AB51" s="31">
        <f t="shared" si="2"/>
        <v>0</v>
      </c>
      <c r="AC51" s="31" t="str">
        <f t="shared" si="3"/>
        <v>0000000</v>
      </c>
      <c r="AD51" s="31" t="str">
        <f t="shared" si="4"/>
        <v>00</v>
      </c>
      <c r="AE51" s="31" t="str">
        <f t="shared" si="5"/>
        <v>00</v>
      </c>
      <c r="AF51" s="31" t="str">
        <f t="shared" si="6"/>
        <v>00</v>
      </c>
      <c r="AG51" s="31"/>
      <c r="AH51" s="135">
        <v>249</v>
      </c>
      <c r="AI51" s="31" t="str">
        <f t="shared" si="7"/>
        <v>00:00:00</v>
      </c>
      <c r="AJ51" s="31">
        <f t="shared" si="8"/>
        <v>0</v>
      </c>
      <c r="AK51" s="31" t="str">
        <f t="shared" si="9"/>
        <v>0000000</v>
      </c>
      <c r="AL51" s="31" t="str">
        <f t="shared" si="10"/>
        <v>00</v>
      </c>
      <c r="AM51" s="31" t="str">
        <f t="shared" si="11"/>
        <v>00</v>
      </c>
      <c r="AN51" s="31" t="str">
        <f t="shared" si="12"/>
        <v>00</v>
      </c>
    </row>
    <row r="52" spans="6:40" ht="15">
      <c r="F52" s="130" t="str">
        <f t="shared" si="15"/>
        <v> </v>
      </c>
      <c r="K52"/>
      <c r="L52"/>
      <c r="M52" s="3"/>
      <c r="N52" s="3"/>
      <c r="O52" s="39" t="str">
        <f t="shared" si="14"/>
        <v> </v>
      </c>
      <c r="Z52" s="135">
        <v>250</v>
      </c>
      <c r="AA52" s="31" t="str">
        <f t="shared" si="1"/>
        <v>00:00:00</v>
      </c>
      <c r="AB52" s="31">
        <f t="shared" si="2"/>
        <v>0</v>
      </c>
      <c r="AC52" s="31" t="str">
        <f t="shared" si="3"/>
        <v>0000000</v>
      </c>
      <c r="AD52" s="31" t="str">
        <f t="shared" si="4"/>
        <v>00</v>
      </c>
      <c r="AE52" s="31" t="str">
        <f t="shared" si="5"/>
        <v>00</v>
      </c>
      <c r="AF52" s="31" t="str">
        <f t="shared" si="6"/>
        <v>00</v>
      </c>
      <c r="AG52" s="31"/>
      <c r="AH52" s="135">
        <v>250</v>
      </c>
      <c r="AI52" s="31" t="str">
        <f t="shared" si="7"/>
        <v>00:00:00</v>
      </c>
      <c r="AJ52" s="31">
        <f t="shared" si="8"/>
        <v>0</v>
      </c>
      <c r="AK52" s="31" t="str">
        <f t="shared" si="9"/>
        <v>0000000</v>
      </c>
      <c r="AL52" s="31" t="str">
        <f t="shared" si="10"/>
        <v>00</v>
      </c>
      <c r="AM52" s="31" t="str">
        <f t="shared" si="11"/>
        <v>00</v>
      </c>
      <c r="AN52" s="31" t="str">
        <f t="shared" si="12"/>
        <v>00</v>
      </c>
    </row>
    <row r="53" spans="6:40" ht="15">
      <c r="F53" s="130" t="str">
        <f t="shared" si="15"/>
        <v> </v>
      </c>
      <c r="K53"/>
      <c r="L53"/>
      <c r="M53" s="3"/>
      <c r="N53" s="3"/>
      <c r="O53" s="39" t="str">
        <f t="shared" si="14"/>
        <v> </v>
      </c>
      <c r="Z53" s="135">
        <v>251</v>
      </c>
      <c r="AA53" s="31" t="str">
        <f t="shared" si="1"/>
        <v>00:00:00</v>
      </c>
      <c r="AB53" s="31">
        <f t="shared" si="2"/>
        <v>0</v>
      </c>
      <c r="AC53" s="31" t="str">
        <f t="shared" si="3"/>
        <v>0000000</v>
      </c>
      <c r="AD53" s="31" t="str">
        <f t="shared" si="4"/>
        <v>00</v>
      </c>
      <c r="AE53" s="31" t="str">
        <f t="shared" si="5"/>
        <v>00</v>
      </c>
      <c r="AF53" s="31" t="str">
        <f t="shared" si="6"/>
        <v>00</v>
      </c>
      <c r="AG53" s="31"/>
      <c r="AH53" s="135">
        <v>251</v>
      </c>
      <c r="AI53" s="31" t="str">
        <f t="shared" si="7"/>
        <v>00:00:00</v>
      </c>
      <c r="AJ53" s="31">
        <f t="shared" si="8"/>
        <v>0</v>
      </c>
      <c r="AK53" s="31" t="str">
        <f t="shared" si="9"/>
        <v>0000000</v>
      </c>
      <c r="AL53" s="31" t="str">
        <f t="shared" si="10"/>
        <v>00</v>
      </c>
      <c r="AM53" s="31" t="str">
        <f t="shared" si="11"/>
        <v>00</v>
      </c>
      <c r="AN53" s="31" t="str">
        <f t="shared" si="12"/>
        <v>00</v>
      </c>
    </row>
    <row r="54" spans="11:40" ht="15">
      <c r="K54"/>
      <c r="L54"/>
      <c r="M54" s="3"/>
      <c r="N54" s="3"/>
      <c r="O54" s="39" t="str">
        <f t="shared" si="14"/>
        <v> </v>
      </c>
      <c r="Z54" s="135">
        <v>252</v>
      </c>
      <c r="AA54" s="31" t="str">
        <f t="shared" si="1"/>
        <v>00:00:00</v>
      </c>
      <c r="AB54" s="31">
        <f t="shared" si="2"/>
        <v>0</v>
      </c>
      <c r="AC54" s="31" t="str">
        <f t="shared" si="3"/>
        <v>0000000</v>
      </c>
      <c r="AD54" s="31" t="str">
        <f t="shared" si="4"/>
        <v>00</v>
      </c>
      <c r="AE54" s="31" t="str">
        <f t="shared" si="5"/>
        <v>00</v>
      </c>
      <c r="AF54" s="31" t="str">
        <f t="shared" si="6"/>
        <v>00</v>
      </c>
      <c r="AG54" s="31"/>
      <c r="AH54" s="135">
        <v>252</v>
      </c>
      <c r="AI54" s="31" t="str">
        <f t="shared" si="7"/>
        <v>00:00:00</v>
      </c>
      <c r="AJ54" s="31">
        <f t="shared" si="8"/>
        <v>0</v>
      </c>
      <c r="AK54" s="31" t="str">
        <f t="shared" si="9"/>
        <v>0000000</v>
      </c>
      <c r="AL54" s="31" t="str">
        <f t="shared" si="10"/>
        <v>00</v>
      </c>
      <c r="AM54" s="31" t="str">
        <f t="shared" si="11"/>
        <v>00</v>
      </c>
      <c r="AN54" s="31" t="str">
        <f t="shared" si="12"/>
        <v>00</v>
      </c>
    </row>
    <row r="55" spans="11:40" ht="15">
      <c r="K55"/>
      <c r="L55"/>
      <c r="M55" s="3"/>
      <c r="N55" s="3"/>
      <c r="O55" s="39" t="str">
        <f t="shared" si="14"/>
        <v> </v>
      </c>
      <c r="Z55" s="135">
        <v>253</v>
      </c>
      <c r="AA55" s="31" t="str">
        <f t="shared" si="1"/>
        <v>00:00:00</v>
      </c>
      <c r="AB55" s="31">
        <f t="shared" si="2"/>
        <v>0</v>
      </c>
      <c r="AC55" s="31" t="str">
        <f t="shared" si="3"/>
        <v>0000000</v>
      </c>
      <c r="AD55" s="31" t="str">
        <f t="shared" si="4"/>
        <v>00</v>
      </c>
      <c r="AE55" s="31" t="str">
        <f t="shared" si="5"/>
        <v>00</v>
      </c>
      <c r="AF55" s="31" t="str">
        <f t="shared" si="6"/>
        <v>00</v>
      </c>
      <c r="AG55" s="31"/>
      <c r="AH55" s="135">
        <v>253</v>
      </c>
      <c r="AI55" s="31" t="str">
        <f t="shared" si="7"/>
        <v>00:00:00</v>
      </c>
      <c r="AJ55" s="31">
        <f t="shared" si="8"/>
        <v>0</v>
      </c>
      <c r="AK55" s="31" t="str">
        <f t="shared" si="9"/>
        <v>0000000</v>
      </c>
      <c r="AL55" s="31" t="str">
        <f t="shared" si="10"/>
        <v>00</v>
      </c>
      <c r="AM55" s="31" t="str">
        <f t="shared" si="11"/>
        <v>00</v>
      </c>
      <c r="AN55" s="31" t="str">
        <f t="shared" si="12"/>
        <v>00</v>
      </c>
    </row>
    <row r="56" spans="15:40" ht="15">
      <c r="O56" s="39" t="str">
        <f t="shared" si="14"/>
        <v> </v>
      </c>
      <c r="Z56" s="135">
        <v>254</v>
      </c>
      <c r="AA56" s="31" t="str">
        <f t="shared" si="1"/>
        <v>00:00:00</v>
      </c>
      <c r="AB56" s="31">
        <f t="shared" si="2"/>
        <v>0</v>
      </c>
      <c r="AC56" s="31" t="str">
        <f t="shared" si="3"/>
        <v>0000000</v>
      </c>
      <c r="AD56" s="31" t="str">
        <f t="shared" si="4"/>
        <v>00</v>
      </c>
      <c r="AE56" s="31" t="str">
        <f t="shared" si="5"/>
        <v>00</v>
      </c>
      <c r="AF56" s="31" t="str">
        <f t="shared" si="6"/>
        <v>00</v>
      </c>
      <c r="AG56" s="31"/>
      <c r="AH56" s="135">
        <v>254</v>
      </c>
      <c r="AI56" s="31" t="str">
        <f t="shared" si="7"/>
        <v>00:00:00</v>
      </c>
      <c r="AJ56" s="31">
        <f t="shared" si="8"/>
        <v>0</v>
      </c>
      <c r="AK56" s="31" t="str">
        <f t="shared" si="9"/>
        <v>0000000</v>
      </c>
      <c r="AL56" s="31" t="str">
        <f t="shared" si="10"/>
        <v>00</v>
      </c>
      <c r="AM56" s="31" t="str">
        <f t="shared" si="11"/>
        <v>00</v>
      </c>
      <c r="AN56" s="31" t="str">
        <f t="shared" si="12"/>
        <v>00</v>
      </c>
    </row>
    <row r="57" spans="26:40" ht="15">
      <c r="Z57" s="135">
        <v>255</v>
      </c>
      <c r="AA57" s="31" t="str">
        <f t="shared" si="1"/>
        <v>00:00:00</v>
      </c>
      <c r="AB57" s="31">
        <f t="shared" si="2"/>
        <v>0</v>
      </c>
      <c r="AC57" s="31" t="str">
        <f t="shared" si="3"/>
        <v>0000000</v>
      </c>
      <c r="AD57" s="31" t="str">
        <f t="shared" si="4"/>
        <v>00</v>
      </c>
      <c r="AE57" s="31" t="str">
        <f t="shared" si="5"/>
        <v>00</v>
      </c>
      <c r="AF57" s="31" t="str">
        <f t="shared" si="6"/>
        <v>00</v>
      </c>
      <c r="AG57" s="31"/>
      <c r="AH57" s="135">
        <v>255</v>
      </c>
      <c r="AI57" s="31" t="str">
        <f t="shared" si="7"/>
        <v>00:00:00</v>
      </c>
      <c r="AJ57" s="31">
        <f t="shared" si="8"/>
        <v>0</v>
      </c>
      <c r="AK57" s="31" t="str">
        <f t="shared" si="9"/>
        <v>0000000</v>
      </c>
      <c r="AL57" s="31" t="str">
        <f t="shared" si="10"/>
        <v>00</v>
      </c>
      <c r="AM57" s="31" t="str">
        <f t="shared" si="11"/>
        <v>00</v>
      </c>
      <c r="AN57" s="31" t="str">
        <f t="shared" si="12"/>
        <v>00</v>
      </c>
    </row>
    <row r="58" spans="26:40" ht="15">
      <c r="Z58" s="135">
        <v>256</v>
      </c>
      <c r="AA58" s="31" t="str">
        <f t="shared" si="1"/>
        <v>00:00:00</v>
      </c>
      <c r="AB58" s="31">
        <f t="shared" si="2"/>
        <v>0</v>
      </c>
      <c r="AC58" s="31" t="str">
        <f t="shared" si="3"/>
        <v>0000000</v>
      </c>
      <c r="AD58" s="31" t="str">
        <f t="shared" si="4"/>
        <v>00</v>
      </c>
      <c r="AE58" s="31" t="str">
        <f t="shared" si="5"/>
        <v>00</v>
      </c>
      <c r="AF58" s="31" t="str">
        <f t="shared" si="6"/>
        <v>00</v>
      </c>
      <c r="AG58" s="31"/>
      <c r="AH58" s="135">
        <v>256</v>
      </c>
      <c r="AI58" s="31" t="str">
        <f t="shared" si="7"/>
        <v>00:00:00</v>
      </c>
      <c r="AJ58" s="31">
        <f t="shared" si="8"/>
        <v>0</v>
      </c>
      <c r="AK58" s="31" t="str">
        <f t="shared" si="9"/>
        <v>0000000</v>
      </c>
      <c r="AL58" s="31" t="str">
        <f t="shared" si="10"/>
        <v>00</v>
      </c>
      <c r="AM58" s="31" t="str">
        <f t="shared" si="11"/>
        <v>00</v>
      </c>
      <c r="AN58" s="31" t="str">
        <f t="shared" si="12"/>
        <v>00</v>
      </c>
    </row>
    <row r="59" spans="26:40" ht="15">
      <c r="Z59" s="135">
        <v>257</v>
      </c>
      <c r="AA59" s="31" t="str">
        <f t="shared" si="1"/>
        <v>00:00:00</v>
      </c>
      <c r="AB59" s="31">
        <f t="shared" si="2"/>
        <v>0</v>
      </c>
      <c r="AC59" s="31" t="str">
        <f t="shared" si="3"/>
        <v>0000000</v>
      </c>
      <c r="AD59" s="31" t="str">
        <f t="shared" si="4"/>
        <v>00</v>
      </c>
      <c r="AE59" s="31" t="str">
        <f t="shared" si="5"/>
        <v>00</v>
      </c>
      <c r="AF59" s="31" t="str">
        <f t="shared" si="6"/>
        <v>00</v>
      </c>
      <c r="AG59" s="31"/>
      <c r="AH59" s="135">
        <v>257</v>
      </c>
      <c r="AI59" s="31" t="str">
        <f t="shared" si="7"/>
        <v>00:00:00</v>
      </c>
      <c r="AJ59" s="31">
        <f t="shared" si="8"/>
        <v>0</v>
      </c>
      <c r="AK59" s="31" t="str">
        <f t="shared" si="9"/>
        <v>0000000</v>
      </c>
      <c r="AL59" s="31" t="str">
        <f t="shared" si="10"/>
        <v>00</v>
      </c>
      <c r="AM59" s="31" t="str">
        <f t="shared" si="11"/>
        <v>00</v>
      </c>
      <c r="AN59" s="31" t="str">
        <f t="shared" si="12"/>
        <v>00</v>
      </c>
    </row>
    <row r="60" spans="26:40" ht="15">
      <c r="Z60" s="135">
        <v>258</v>
      </c>
      <c r="AA60" s="31" t="str">
        <f t="shared" si="1"/>
        <v>00:00:00</v>
      </c>
      <c r="AB60" s="31">
        <f t="shared" si="2"/>
        <v>0</v>
      </c>
      <c r="AC60" s="31" t="str">
        <f t="shared" si="3"/>
        <v>0000000</v>
      </c>
      <c r="AD60" s="31" t="str">
        <f t="shared" si="4"/>
        <v>00</v>
      </c>
      <c r="AE60" s="31" t="str">
        <f t="shared" si="5"/>
        <v>00</v>
      </c>
      <c r="AF60" s="31" t="str">
        <f t="shared" si="6"/>
        <v>00</v>
      </c>
      <c r="AG60" s="31"/>
      <c r="AH60" s="135">
        <v>258</v>
      </c>
      <c r="AI60" s="31" t="str">
        <f t="shared" si="7"/>
        <v>00:00:00</v>
      </c>
      <c r="AJ60" s="31">
        <f t="shared" si="8"/>
        <v>0</v>
      </c>
      <c r="AK60" s="31" t="str">
        <f t="shared" si="9"/>
        <v>0000000</v>
      </c>
      <c r="AL60" s="31" t="str">
        <f t="shared" si="10"/>
        <v>00</v>
      </c>
      <c r="AM60" s="31" t="str">
        <f t="shared" si="11"/>
        <v>00</v>
      </c>
      <c r="AN60" s="31" t="str">
        <f t="shared" si="12"/>
        <v>00</v>
      </c>
    </row>
    <row r="61" spans="26:40" ht="15">
      <c r="Z61" s="135">
        <v>259</v>
      </c>
      <c r="AA61" s="31" t="str">
        <f t="shared" si="1"/>
        <v>00:00:00</v>
      </c>
      <c r="AB61" s="31">
        <f t="shared" si="2"/>
        <v>0</v>
      </c>
      <c r="AC61" s="31" t="str">
        <f t="shared" si="3"/>
        <v>0000000</v>
      </c>
      <c r="AD61" s="31" t="str">
        <f t="shared" si="4"/>
        <v>00</v>
      </c>
      <c r="AE61" s="31" t="str">
        <f t="shared" si="5"/>
        <v>00</v>
      </c>
      <c r="AF61" s="31" t="str">
        <f t="shared" si="6"/>
        <v>00</v>
      </c>
      <c r="AG61" s="31"/>
      <c r="AH61" s="135">
        <v>259</v>
      </c>
      <c r="AI61" s="31" t="str">
        <f t="shared" si="7"/>
        <v>00:00:00</v>
      </c>
      <c r="AJ61" s="31">
        <f t="shared" si="8"/>
        <v>0</v>
      </c>
      <c r="AK61" s="31" t="str">
        <f t="shared" si="9"/>
        <v>0000000</v>
      </c>
      <c r="AL61" s="31" t="str">
        <f t="shared" si="10"/>
        <v>00</v>
      </c>
      <c r="AM61" s="31" t="str">
        <f t="shared" si="11"/>
        <v>00</v>
      </c>
      <c r="AN61" s="31" t="str">
        <f t="shared" si="12"/>
        <v>00</v>
      </c>
    </row>
    <row r="62" spans="26:40" ht="15">
      <c r="Z62" s="135">
        <v>260</v>
      </c>
      <c r="AA62" s="31" t="str">
        <f t="shared" si="1"/>
        <v>00:00:00</v>
      </c>
      <c r="AB62" s="31">
        <f t="shared" si="2"/>
        <v>0</v>
      </c>
      <c r="AC62" s="31" t="str">
        <f t="shared" si="3"/>
        <v>0000000</v>
      </c>
      <c r="AD62" s="31" t="str">
        <f t="shared" si="4"/>
        <v>00</v>
      </c>
      <c r="AE62" s="31" t="str">
        <f t="shared" si="5"/>
        <v>00</v>
      </c>
      <c r="AF62" s="31" t="str">
        <f t="shared" si="6"/>
        <v>00</v>
      </c>
      <c r="AG62" s="31"/>
      <c r="AH62" s="135">
        <v>260</v>
      </c>
      <c r="AI62" s="31" t="str">
        <f t="shared" si="7"/>
        <v>00:00:00</v>
      </c>
      <c r="AJ62" s="31">
        <f t="shared" si="8"/>
        <v>0</v>
      </c>
      <c r="AK62" s="31" t="str">
        <f t="shared" si="9"/>
        <v>0000000</v>
      </c>
      <c r="AL62" s="31" t="str">
        <f t="shared" si="10"/>
        <v>00</v>
      </c>
      <c r="AM62" s="31" t="str">
        <f t="shared" si="11"/>
        <v>00</v>
      </c>
      <c r="AN62" s="31" t="str">
        <f t="shared" si="12"/>
        <v>00</v>
      </c>
    </row>
    <row r="63" spans="26:40" ht="15">
      <c r="Z63" s="135">
        <v>261</v>
      </c>
      <c r="AA63" s="31" t="str">
        <f t="shared" si="1"/>
        <v>00:00:00</v>
      </c>
      <c r="AB63" s="31">
        <f t="shared" si="2"/>
        <v>0</v>
      </c>
      <c r="AC63" s="31" t="str">
        <f t="shared" si="3"/>
        <v>0000000</v>
      </c>
      <c r="AD63" s="31" t="str">
        <f t="shared" si="4"/>
        <v>00</v>
      </c>
      <c r="AE63" s="31" t="str">
        <f t="shared" si="5"/>
        <v>00</v>
      </c>
      <c r="AF63" s="31" t="str">
        <f t="shared" si="6"/>
        <v>00</v>
      </c>
      <c r="AG63" s="31"/>
      <c r="AH63" s="135">
        <v>261</v>
      </c>
      <c r="AI63" s="31" t="str">
        <f t="shared" si="7"/>
        <v>00:00:00</v>
      </c>
      <c r="AJ63" s="31">
        <f t="shared" si="8"/>
        <v>0</v>
      </c>
      <c r="AK63" s="31" t="str">
        <f t="shared" si="9"/>
        <v>0000000</v>
      </c>
      <c r="AL63" s="31" t="str">
        <f t="shared" si="10"/>
        <v>00</v>
      </c>
      <c r="AM63" s="31" t="str">
        <f t="shared" si="11"/>
        <v>00</v>
      </c>
      <c r="AN63" s="31" t="str">
        <f t="shared" si="12"/>
        <v>00</v>
      </c>
    </row>
    <row r="64" spans="26:40" ht="15">
      <c r="Z64" s="135">
        <v>262</v>
      </c>
      <c r="AA64" s="31" t="str">
        <f t="shared" si="1"/>
        <v>00:00:00</v>
      </c>
      <c r="AB64" s="31">
        <f t="shared" si="2"/>
        <v>0</v>
      </c>
      <c r="AC64" s="31" t="str">
        <f t="shared" si="3"/>
        <v>0000000</v>
      </c>
      <c r="AD64" s="31" t="str">
        <f t="shared" si="4"/>
        <v>00</v>
      </c>
      <c r="AE64" s="31" t="str">
        <f t="shared" si="5"/>
        <v>00</v>
      </c>
      <c r="AF64" s="31" t="str">
        <f t="shared" si="6"/>
        <v>00</v>
      </c>
      <c r="AG64" s="31"/>
      <c r="AH64" s="135">
        <v>262</v>
      </c>
      <c r="AI64" s="31" t="str">
        <f t="shared" si="7"/>
        <v>00:00:00</v>
      </c>
      <c r="AJ64" s="31">
        <f t="shared" si="8"/>
        <v>0</v>
      </c>
      <c r="AK64" s="31" t="str">
        <f t="shared" si="9"/>
        <v>0000000</v>
      </c>
      <c r="AL64" s="31" t="str">
        <f t="shared" si="10"/>
        <v>00</v>
      </c>
      <c r="AM64" s="31" t="str">
        <f t="shared" si="11"/>
        <v>00</v>
      </c>
      <c r="AN64" s="31" t="str">
        <f t="shared" si="12"/>
        <v>00</v>
      </c>
    </row>
    <row r="65" spans="26:40" ht="15">
      <c r="Z65" s="135">
        <v>263</v>
      </c>
      <c r="AA65" s="31" t="str">
        <f t="shared" si="1"/>
        <v>00:00:00</v>
      </c>
      <c r="AB65" s="31">
        <f t="shared" si="2"/>
        <v>0</v>
      </c>
      <c r="AC65" s="31" t="str">
        <f t="shared" si="3"/>
        <v>0000000</v>
      </c>
      <c r="AD65" s="31" t="str">
        <f t="shared" si="4"/>
        <v>00</v>
      </c>
      <c r="AE65" s="31" t="str">
        <f t="shared" si="5"/>
        <v>00</v>
      </c>
      <c r="AF65" s="31" t="str">
        <f t="shared" si="6"/>
        <v>00</v>
      </c>
      <c r="AG65" s="31"/>
      <c r="AH65" s="135">
        <v>263</v>
      </c>
      <c r="AI65" s="31" t="str">
        <f t="shared" si="7"/>
        <v>00:00:00</v>
      </c>
      <c r="AJ65" s="31">
        <f t="shared" si="8"/>
        <v>0</v>
      </c>
      <c r="AK65" s="31" t="str">
        <f t="shared" si="9"/>
        <v>0000000</v>
      </c>
      <c r="AL65" s="31" t="str">
        <f t="shared" si="10"/>
        <v>00</v>
      </c>
      <c r="AM65" s="31" t="str">
        <f t="shared" si="11"/>
        <v>00</v>
      </c>
      <c r="AN65" s="31" t="str">
        <f t="shared" si="12"/>
        <v>00</v>
      </c>
    </row>
    <row r="66" spans="26:40" ht="15">
      <c r="Z66" s="135">
        <v>264</v>
      </c>
      <c r="AA66" s="31" t="str">
        <f t="shared" si="1"/>
        <v>00:00:00</v>
      </c>
      <c r="AB66" s="31">
        <f t="shared" si="2"/>
        <v>0</v>
      </c>
      <c r="AC66" s="31" t="str">
        <f t="shared" si="3"/>
        <v>0000000</v>
      </c>
      <c r="AD66" s="31" t="str">
        <f t="shared" si="4"/>
        <v>00</v>
      </c>
      <c r="AE66" s="31" t="str">
        <f t="shared" si="5"/>
        <v>00</v>
      </c>
      <c r="AF66" s="31" t="str">
        <f t="shared" si="6"/>
        <v>00</v>
      </c>
      <c r="AG66" s="31"/>
      <c r="AH66" s="135">
        <v>264</v>
      </c>
      <c r="AI66" s="31" t="str">
        <f t="shared" si="7"/>
        <v>00:00:00</v>
      </c>
      <c r="AJ66" s="31">
        <f t="shared" si="8"/>
        <v>0</v>
      </c>
      <c r="AK66" s="31" t="str">
        <f t="shared" si="9"/>
        <v>0000000</v>
      </c>
      <c r="AL66" s="31" t="str">
        <f t="shared" si="10"/>
        <v>00</v>
      </c>
      <c r="AM66" s="31" t="str">
        <f t="shared" si="11"/>
        <v>00</v>
      </c>
      <c r="AN66" s="31" t="str">
        <f t="shared" si="12"/>
        <v>00</v>
      </c>
    </row>
    <row r="67" spans="26:40" ht="15">
      <c r="Z67" s="135">
        <v>265</v>
      </c>
      <c r="AA67" s="31" t="str">
        <f aca="true" t="shared" si="16" ref="AA67:AA130">CONCATENATE(AD67,":",AE67,":",AF67)</f>
        <v>00:00:00</v>
      </c>
      <c r="AB67" s="31">
        <f aca="true" t="shared" si="17" ref="AB67:AB130">SUMIF($A$3:$A$221,$Z67,$G$3:$G$221)</f>
        <v>0</v>
      </c>
      <c r="AC67" s="31" t="str">
        <f aca="true" t="shared" si="18" ref="AC67:AC130">CONCATENATE($V$1,$AB67)</f>
        <v>0000000</v>
      </c>
      <c r="AD67" s="31" t="str">
        <f aca="true" t="shared" si="19" ref="AD67:AD130">MID(RIGHT($AC67,6),1,2)</f>
        <v>00</v>
      </c>
      <c r="AE67" s="31" t="str">
        <f aca="true" t="shared" si="20" ref="AE67:AE130">MID(RIGHT($AC67,6),3,2)</f>
        <v>00</v>
      </c>
      <c r="AF67" s="31" t="str">
        <f aca="true" t="shared" si="21" ref="AF67:AF130">MID(RIGHT($AC67,6),5,2)</f>
        <v>00</v>
      </c>
      <c r="AG67" s="31"/>
      <c r="AH67" s="135">
        <v>265</v>
      </c>
      <c r="AI67" s="31" t="str">
        <f aca="true" t="shared" si="22" ref="AI67:AI130">CONCATENATE(AL67,":",AM67,":",AN67)</f>
        <v>00:00:00</v>
      </c>
      <c r="AJ67" s="31">
        <f aca="true" t="shared" si="23" ref="AJ67:AJ130">SUMIF($J$3:$J$221,$AH67,$P$3:$P$221)</f>
        <v>0</v>
      </c>
      <c r="AK67" s="31" t="str">
        <f aca="true" t="shared" si="24" ref="AK67:AK130">CONCATENATE($V$1,$AJ67)</f>
        <v>0000000</v>
      </c>
      <c r="AL67" s="31" t="str">
        <f aca="true" t="shared" si="25" ref="AL67:AL130">MID(RIGHT($AK67,6),1,2)</f>
        <v>00</v>
      </c>
      <c r="AM67" s="31" t="str">
        <f aca="true" t="shared" si="26" ref="AM67:AM130">MID(RIGHT($AK67,6),3,2)</f>
        <v>00</v>
      </c>
      <c r="AN67" s="31" t="str">
        <f aca="true" t="shared" si="27" ref="AN67:AN130">MID(RIGHT($AK67,6),5,2)</f>
        <v>00</v>
      </c>
    </row>
    <row r="68" spans="26:40" ht="15">
      <c r="Z68" s="135">
        <v>266</v>
      </c>
      <c r="AA68" s="31" t="str">
        <f t="shared" si="16"/>
        <v>00:00:00</v>
      </c>
      <c r="AB68" s="31">
        <f t="shared" si="17"/>
        <v>0</v>
      </c>
      <c r="AC68" s="31" t="str">
        <f t="shared" si="18"/>
        <v>0000000</v>
      </c>
      <c r="AD68" s="31" t="str">
        <f t="shared" si="19"/>
        <v>00</v>
      </c>
      <c r="AE68" s="31" t="str">
        <f t="shared" si="20"/>
        <v>00</v>
      </c>
      <c r="AF68" s="31" t="str">
        <f t="shared" si="21"/>
        <v>00</v>
      </c>
      <c r="AG68" s="31"/>
      <c r="AH68" s="135">
        <v>266</v>
      </c>
      <c r="AI68" s="31" t="str">
        <f t="shared" si="22"/>
        <v>00:00:00</v>
      </c>
      <c r="AJ68" s="31">
        <f t="shared" si="23"/>
        <v>0</v>
      </c>
      <c r="AK68" s="31" t="str">
        <f t="shared" si="24"/>
        <v>0000000</v>
      </c>
      <c r="AL68" s="31" t="str">
        <f t="shared" si="25"/>
        <v>00</v>
      </c>
      <c r="AM68" s="31" t="str">
        <f t="shared" si="26"/>
        <v>00</v>
      </c>
      <c r="AN68" s="31" t="str">
        <f t="shared" si="27"/>
        <v>00</v>
      </c>
    </row>
    <row r="69" spans="26:40" ht="15">
      <c r="Z69" s="135">
        <v>267</v>
      </c>
      <c r="AA69" s="31" t="str">
        <f t="shared" si="16"/>
        <v>00:00:00</v>
      </c>
      <c r="AB69" s="31">
        <f t="shared" si="17"/>
        <v>0</v>
      </c>
      <c r="AC69" s="31" t="str">
        <f t="shared" si="18"/>
        <v>0000000</v>
      </c>
      <c r="AD69" s="31" t="str">
        <f t="shared" si="19"/>
        <v>00</v>
      </c>
      <c r="AE69" s="31" t="str">
        <f t="shared" si="20"/>
        <v>00</v>
      </c>
      <c r="AF69" s="31" t="str">
        <f t="shared" si="21"/>
        <v>00</v>
      </c>
      <c r="AG69" s="31"/>
      <c r="AH69" s="135">
        <v>267</v>
      </c>
      <c r="AI69" s="31" t="str">
        <f t="shared" si="22"/>
        <v>00:00:00</v>
      </c>
      <c r="AJ69" s="31">
        <f t="shared" si="23"/>
        <v>0</v>
      </c>
      <c r="AK69" s="31" t="str">
        <f t="shared" si="24"/>
        <v>0000000</v>
      </c>
      <c r="AL69" s="31" t="str">
        <f t="shared" si="25"/>
        <v>00</v>
      </c>
      <c r="AM69" s="31" t="str">
        <f t="shared" si="26"/>
        <v>00</v>
      </c>
      <c r="AN69" s="31" t="str">
        <f t="shared" si="27"/>
        <v>00</v>
      </c>
    </row>
    <row r="70" spans="26:40" ht="15">
      <c r="Z70" s="135">
        <v>268</v>
      </c>
      <c r="AA70" s="31" t="str">
        <f t="shared" si="16"/>
        <v>00:00:00</v>
      </c>
      <c r="AB70" s="31">
        <f t="shared" si="17"/>
        <v>0</v>
      </c>
      <c r="AC70" s="31" t="str">
        <f t="shared" si="18"/>
        <v>0000000</v>
      </c>
      <c r="AD70" s="31" t="str">
        <f t="shared" si="19"/>
        <v>00</v>
      </c>
      <c r="AE70" s="31" t="str">
        <f t="shared" si="20"/>
        <v>00</v>
      </c>
      <c r="AF70" s="31" t="str">
        <f t="shared" si="21"/>
        <v>00</v>
      </c>
      <c r="AG70" s="31"/>
      <c r="AH70" s="135">
        <v>268</v>
      </c>
      <c r="AI70" s="31" t="str">
        <f t="shared" si="22"/>
        <v>00:00:00</v>
      </c>
      <c r="AJ70" s="31">
        <f t="shared" si="23"/>
        <v>0</v>
      </c>
      <c r="AK70" s="31" t="str">
        <f t="shared" si="24"/>
        <v>0000000</v>
      </c>
      <c r="AL70" s="31" t="str">
        <f t="shared" si="25"/>
        <v>00</v>
      </c>
      <c r="AM70" s="31" t="str">
        <f t="shared" si="26"/>
        <v>00</v>
      </c>
      <c r="AN70" s="31" t="str">
        <f t="shared" si="27"/>
        <v>00</v>
      </c>
    </row>
    <row r="71" spans="26:40" ht="15">
      <c r="Z71" s="135">
        <v>269</v>
      </c>
      <c r="AA71" s="31" t="str">
        <f t="shared" si="16"/>
        <v>00:00:00</v>
      </c>
      <c r="AB71" s="31">
        <f t="shared" si="17"/>
        <v>0</v>
      </c>
      <c r="AC71" s="31" t="str">
        <f t="shared" si="18"/>
        <v>0000000</v>
      </c>
      <c r="AD71" s="31" t="str">
        <f t="shared" si="19"/>
        <v>00</v>
      </c>
      <c r="AE71" s="31" t="str">
        <f t="shared" si="20"/>
        <v>00</v>
      </c>
      <c r="AF71" s="31" t="str">
        <f t="shared" si="21"/>
        <v>00</v>
      </c>
      <c r="AG71" s="31"/>
      <c r="AH71" s="135">
        <v>269</v>
      </c>
      <c r="AI71" s="31" t="str">
        <f t="shared" si="22"/>
        <v>00:00:00</v>
      </c>
      <c r="AJ71" s="31">
        <f t="shared" si="23"/>
        <v>0</v>
      </c>
      <c r="AK71" s="31" t="str">
        <f t="shared" si="24"/>
        <v>0000000</v>
      </c>
      <c r="AL71" s="31" t="str">
        <f t="shared" si="25"/>
        <v>00</v>
      </c>
      <c r="AM71" s="31" t="str">
        <f t="shared" si="26"/>
        <v>00</v>
      </c>
      <c r="AN71" s="31" t="str">
        <f t="shared" si="27"/>
        <v>00</v>
      </c>
    </row>
    <row r="72" spans="26:40" ht="15">
      <c r="Z72" s="135">
        <v>270</v>
      </c>
      <c r="AA72" s="31" t="str">
        <f t="shared" si="16"/>
        <v>00:00:00</v>
      </c>
      <c r="AB72" s="31">
        <f t="shared" si="17"/>
        <v>0</v>
      </c>
      <c r="AC72" s="31" t="str">
        <f t="shared" si="18"/>
        <v>0000000</v>
      </c>
      <c r="AD72" s="31" t="str">
        <f t="shared" si="19"/>
        <v>00</v>
      </c>
      <c r="AE72" s="31" t="str">
        <f t="shared" si="20"/>
        <v>00</v>
      </c>
      <c r="AF72" s="31" t="str">
        <f t="shared" si="21"/>
        <v>00</v>
      </c>
      <c r="AG72" s="31"/>
      <c r="AH72" s="135">
        <v>270</v>
      </c>
      <c r="AI72" s="31" t="str">
        <f t="shared" si="22"/>
        <v>00:00:00</v>
      </c>
      <c r="AJ72" s="31">
        <f t="shared" si="23"/>
        <v>0</v>
      </c>
      <c r="AK72" s="31" t="str">
        <f t="shared" si="24"/>
        <v>0000000</v>
      </c>
      <c r="AL72" s="31" t="str">
        <f t="shared" si="25"/>
        <v>00</v>
      </c>
      <c r="AM72" s="31" t="str">
        <f t="shared" si="26"/>
        <v>00</v>
      </c>
      <c r="AN72" s="31" t="str">
        <f t="shared" si="27"/>
        <v>00</v>
      </c>
    </row>
    <row r="73" spans="26:40" ht="15">
      <c r="Z73" s="135">
        <v>271</v>
      </c>
      <c r="AA73" s="31" t="str">
        <f t="shared" si="16"/>
        <v>00:00:00</v>
      </c>
      <c r="AB73" s="31">
        <f t="shared" si="17"/>
        <v>0</v>
      </c>
      <c r="AC73" s="31" t="str">
        <f t="shared" si="18"/>
        <v>0000000</v>
      </c>
      <c r="AD73" s="31" t="str">
        <f t="shared" si="19"/>
        <v>00</v>
      </c>
      <c r="AE73" s="31" t="str">
        <f t="shared" si="20"/>
        <v>00</v>
      </c>
      <c r="AF73" s="31" t="str">
        <f t="shared" si="21"/>
        <v>00</v>
      </c>
      <c r="AG73" s="31"/>
      <c r="AH73" s="135">
        <v>271</v>
      </c>
      <c r="AI73" s="31" t="str">
        <f t="shared" si="22"/>
        <v>00:00:00</v>
      </c>
      <c r="AJ73" s="31">
        <f t="shared" si="23"/>
        <v>0</v>
      </c>
      <c r="AK73" s="31" t="str">
        <f t="shared" si="24"/>
        <v>0000000</v>
      </c>
      <c r="AL73" s="31" t="str">
        <f t="shared" si="25"/>
        <v>00</v>
      </c>
      <c r="AM73" s="31" t="str">
        <f t="shared" si="26"/>
        <v>00</v>
      </c>
      <c r="AN73" s="31" t="str">
        <f t="shared" si="27"/>
        <v>00</v>
      </c>
    </row>
    <row r="74" spans="26:40" ht="15">
      <c r="Z74" s="135">
        <v>272</v>
      </c>
      <c r="AA74" s="31" t="str">
        <f t="shared" si="16"/>
        <v>00:00:00</v>
      </c>
      <c r="AB74" s="31">
        <f t="shared" si="17"/>
        <v>0</v>
      </c>
      <c r="AC74" s="31" t="str">
        <f t="shared" si="18"/>
        <v>0000000</v>
      </c>
      <c r="AD74" s="31" t="str">
        <f t="shared" si="19"/>
        <v>00</v>
      </c>
      <c r="AE74" s="31" t="str">
        <f t="shared" si="20"/>
        <v>00</v>
      </c>
      <c r="AF74" s="31" t="str">
        <f t="shared" si="21"/>
        <v>00</v>
      </c>
      <c r="AG74" s="31"/>
      <c r="AH74" s="135">
        <v>272</v>
      </c>
      <c r="AI74" s="31" t="str">
        <f t="shared" si="22"/>
        <v>00:00:00</v>
      </c>
      <c r="AJ74" s="31">
        <f t="shared" si="23"/>
        <v>0</v>
      </c>
      <c r="AK74" s="31" t="str">
        <f t="shared" si="24"/>
        <v>0000000</v>
      </c>
      <c r="AL74" s="31" t="str">
        <f t="shared" si="25"/>
        <v>00</v>
      </c>
      <c r="AM74" s="31" t="str">
        <f t="shared" si="26"/>
        <v>00</v>
      </c>
      <c r="AN74" s="31" t="str">
        <f t="shared" si="27"/>
        <v>00</v>
      </c>
    </row>
    <row r="75" spans="26:40" ht="15">
      <c r="Z75" s="135">
        <v>273</v>
      </c>
      <c r="AA75" s="31" t="str">
        <f t="shared" si="16"/>
        <v>00:00:00</v>
      </c>
      <c r="AB75" s="31">
        <f t="shared" si="17"/>
        <v>0</v>
      </c>
      <c r="AC75" s="31" t="str">
        <f t="shared" si="18"/>
        <v>0000000</v>
      </c>
      <c r="AD75" s="31" t="str">
        <f t="shared" si="19"/>
        <v>00</v>
      </c>
      <c r="AE75" s="31" t="str">
        <f t="shared" si="20"/>
        <v>00</v>
      </c>
      <c r="AF75" s="31" t="str">
        <f t="shared" si="21"/>
        <v>00</v>
      </c>
      <c r="AG75" s="31"/>
      <c r="AH75" s="135">
        <v>273</v>
      </c>
      <c r="AI75" s="31" t="str">
        <f t="shared" si="22"/>
        <v>00:00:00</v>
      </c>
      <c r="AJ75" s="31">
        <f t="shared" si="23"/>
        <v>0</v>
      </c>
      <c r="AK75" s="31" t="str">
        <f t="shared" si="24"/>
        <v>0000000</v>
      </c>
      <c r="AL75" s="31" t="str">
        <f t="shared" si="25"/>
        <v>00</v>
      </c>
      <c r="AM75" s="31" t="str">
        <f t="shared" si="26"/>
        <v>00</v>
      </c>
      <c r="AN75" s="31" t="str">
        <f t="shared" si="27"/>
        <v>00</v>
      </c>
    </row>
    <row r="76" spans="26:40" ht="15">
      <c r="Z76" s="135">
        <v>274</v>
      </c>
      <c r="AA76" s="31" t="str">
        <f t="shared" si="16"/>
        <v>00:00:00</v>
      </c>
      <c r="AB76" s="31">
        <f t="shared" si="17"/>
        <v>0</v>
      </c>
      <c r="AC76" s="31" t="str">
        <f t="shared" si="18"/>
        <v>0000000</v>
      </c>
      <c r="AD76" s="31" t="str">
        <f t="shared" si="19"/>
        <v>00</v>
      </c>
      <c r="AE76" s="31" t="str">
        <f t="shared" si="20"/>
        <v>00</v>
      </c>
      <c r="AF76" s="31" t="str">
        <f t="shared" si="21"/>
        <v>00</v>
      </c>
      <c r="AG76" s="31"/>
      <c r="AH76" s="135">
        <v>274</v>
      </c>
      <c r="AI76" s="31" t="str">
        <f t="shared" si="22"/>
        <v>00:00:00</v>
      </c>
      <c r="AJ76" s="31">
        <f t="shared" si="23"/>
        <v>0</v>
      </c>
      <c r="AK76" s="31" t="str">
        <f t="shared" si="24"/>
        <v>0000000</v>
      </c>
      <c r="AL76" s="31" t="str">
        <f t="shared" si="25"/>
        <v>00</v>
      </c>
      <c r="AM76" s="31" t="str">
        <f t="shared" si="26"/>
        <v>00</v>
      </c>
      <c r="AN76" s="31" t="str">
        <f t="shared" si="27"/>
        <v>00</v>
      </c>
    </row>
    <row r="77" spans="26:40" ht="15">
      <c r="Z77" s="135">
        <v>275</v>
      </c>
      <c r="AA77" s="31" t="str">
        <f t="shared" si="16"/>
        <v>00:00:00</v>
      </c>
      <c r="AB77" s="31">
        <f t="shared" si="17"/>
        <v>0</v>
      </c>
      <c r="AC77" s="31" t="str">
        <f t="shared" si="18"/>
        <v>0000000</v>
      </c>
      <c r="AD77" s="31" t="str">
        <f t="shared" si="19"/>
        <v>00</v>
      </c>
      <c r="AE77" s="31" t="str">
        <f t="shared" si="20"/>
        <v>00</v>
      </c>
      <c r="AF77" s="31" t="str">
        <f t="shared" si="21"/>
        <v>00</v>
      </c>
      <c r="AG77" s="31"/>
      <c r="AH77" s="135">
        <v>275</v>
      </c>
      <c r="AI77" s="31" t="str">
        <f t="shared" si="22"/>
        <v>00:00:00</v>
      </c>
      <c r="AJ77" s="31">
        <f t="shared" si="23"/>
        <v>0</v>
      </c>
      <c r="AK77" s="31" t="str">
        <f t="shared" si="24"/>
        <v>0000000</v>
      </c>
      <c r="AL77" s="31" t="str">
        <f t="shared" si="25"/>
        <v>00</v>
      </c>
      <c r="AM77" s="31" t="str">
        <f t="shared" si="26"/>
        <v>00</v>
      </c>
      <c r="AN77" s="31" t="str">
        <f t="shared" si="27"/>
        <v>00</v>
      </c>
    </row>
    <row r="78" spans="26:40" ht="15">
      <c r="Z78" s="135">
        <v>276</v>
      </c>
      <c r="AA78" s="31" t="str">
        <f t="shared" si="16"/>
        <v>00:00:00</v>
      </c>
      <c r="AB78" s="31">
        <f t="shared" si="17"/>
        <v>0</v>
      </c>
      <c r="AC78" s="31" t="str">
        <f t="shared" si="18"/>
        <v>0000000</v>
      </c>
      <c r="AD78" s="31" t="str">
        <f t="shared" si="19"/>
        <v>00</v>
      </c>
      <c r="AE78" s="31" t="str">
        <f t="shared" si="20"/>
        <v>00</v>
      </c>
      <c r="AF78" s="31" t="str">
        <f t="shared" si="21"/>
        <v>00</v>
      </c>
      <c r="AG78" s="31"/>
      <c r="AH78" s="135">
        <v>276</v>
      </c>
      <c r="AI78" s="31" t="str">
        <f t="shared" si="22"/>
        <v>00:00:00</v>
      </c>
      <c r="AJ78" s="31">
        <f t="shared" si="23"/>
        <v>0</v>
      </c>
      <c r="AK78" s="31" t="str">
        <f t="shared" si="24"/>
        <v>0000000</v>
      </c>
      <c r="AL78" s="31" t="str">
        <f t="shared" si="25"/>
        <v>00</v>
      </c>
      <c r="AM78" s="31" t="str">
        <f t="shared" si="26"/>
        <v>00</v>
      </c>
      <c r="AN78" s="31" t="str">
        <f t="shared" si="27"/>
        <v>00</v>
      </c>
    </row>
    <row r="79" spans="26:40" ht="15">
      <c r="Z79" s="135">
        <v>278</v>
      </c>
      <c r="AA79" s="31" t="str">
        <f t="shared" si="16"/>
        <v>00:00:00</v>
      </c>
      <c r="AB79" s="31">
        <f t="shared" si="17"/>
        <v>0</v>
      </c>
      <c r="AC79" s="31" t="str">
        <f t="shared" si="18"/>
        <v>0000000</v>
      </c>
      <c r="AD79" s="31" t="str">
        <f t="shared" si="19"/>
        <v>00</v>
      </c>
      <c r="AE79" s="31" t="str">
        <f t="shared" si="20"/>
        <v>00</v>
      </c>
      <c r="AF79" s="31" t="str">
        <f t="shared" si="21"/>
        <v>00</v>
      </c>
      <c r="AG79" s="31"/>
      <c r="AH79" s="135">
        <v>278</v>
      </c>
      <c r="AI79" s="31" t="str">
        <f t="shared" si="22"/>
        <v>00:00:00</v>
      </c>
      <c r="AJ79" s="31">
        <f t="shared" si="23"/>
        <v>0</v>
      </c>
      <c r="AK79" s="31" t="str">
        <f t="shared" si="24"/>
        <v>0000000</v>
      </c>
      <c r="AL79" s="31" t="str">
        <f t="shared" si="25"/>
        <v>00</v>
      </c>
      <c r="AM79" s="31" t="str">
        <f t="shared" si="26"/>
        <v>00</v>
      </c>
      <c r="AN79" s="31" t="str">
        <f t="shared" si="27"/>
        <v>00</v>
      </c>
    </row>
    <row r="80" spans="26:40" ht="15">
      <c r="Z80" s="135">
        <v>279</v>
      </c>
      <c r="AA80" s="31" t="str">
        <f t="shared" si="16"/>
        <v>00:00:00</v>
      </c>
      <c r="AB80" s="31">
        <f t="shared" si="17"/>
        <v>0</v>
      </c>
      <c r="AC80" s="31" t="str">
        <f t="shared" si="18"/>
        <v>0000000</v>
      </c>
      <c r="AD80" s="31" t="str">
        <f t="shared" si="19"/>
        <v>00</v>
      </c>
      <c r="AE80" s="31" t="str">
        <f t="shared" si="20"/>
        <v>00</v>
      </c>
      <c r="AF80" s="31" t="str">
        <f t="shared" si="21"/>
        <v>00</v>
      </c>
      <c r="AG80" s="31"/>
      <c r="AH80" s="135">
        <v>279</v>
      </c>
      <c r="AI80" s="31" t="str">
        <f t="shared" si="22"/>
        <v>00:00:00</v>
      </c>
      <c r="AJ80" s="31">
        <f t="shared" si="23"/>
        <v>0</v>
      </c>
      <c r="AK80" s="31" t="str">
        <f t="shared" si="24"/>
        <v>0000000</v>
      </c>
      <c r="AL80" s="31" t="str">
        <f t="shared" si="25"/>
        <v>00</v>
      </c>
      <c r="AM80" s="31" t="str">
        <f t="shared" si="26"/>
        <v>00</v>
      </c>
      <c r="AN80" s="31" t="str">
        <f t="shared" si="27"/>
        <v>00</v>
      </c>
    </row>
    <row r="81" spans="26:40" ht="15">
      <c r="Z81" s="135">
        <v>280</v>
      </c>
      <c r="AA81" s="31" t="str">
        <f t="shared" si="16"/>
        <v>00:00:00</v>
      </c>
      <c r="AB81" s="31">
        <f t="shared" si="17"/>
        <v>0</v>
      </c>
      <c r="AC81" s="31" t="str">
        <f t="shared" si="18"/>
        <v>0000000</v>
      </c>
      <c r="AD81" s="31" t="str">
        <f t="shared" si="19"/>
        <v>00</v>
      </c>
      <c r="AE81" s="31" t="str">
        <f t="shared" si="20"/>
        <v>00</v>
      </c>
      <c r="AF81" s="31" t="str">
        <f t="shared" si="21"/>
        <v>00</v>
      </c>
      <c r="AG81" s="31"/>
      <c r="AH81" s="135">
        <v>280</v>
      </c>
      <c r="AI81" s="31" t="str">
        <f t="shared" si="22"/>
        <v>00:00:00</v>
      </c>
      <c r="AJ81" s="31">
        <f t="shared" si="23"/>
        <v>0</v>
      </c>
      <c r="AK81" s="31" t="str">
        <f t="shared" si="24"/>
        <v>0000000</v>
      </c>
      <c r="AL81" s="31" t="str">
        <f t="shared" si="25"/>
        <v>00</v>
      </c>
      <c r="AM81" s="31" t="str">
        <f t="shared" si="26"/>
        <v>00</v>
      </c>
      <c r="AN81" s="31" t="str">
        <f t="shared" si="27"/>
        <v>00</v>
      </c>
    </row>
    <row r="82" spans="26:40" ht="15">
      <c r="Z82" s="135">
        <v>281</v>
      </c>
      <c r="AA82" s="31" t="str">
        <f t="shared" si="16"/>
        <v>00:00:00</v>
      </c>
      <c r="AB82" s="31">
        <f t="shared" si="17"/>
        <v>0</v>
      </c>
      <c r="AC82" s="31" t="str">
        <f t="shared" si="18"/>
        <v>0000000</v>
      </c>
      <c r="AD82" s="31" t="str">
        <f t="shared" si="19"/>
        <v>00</v>
      </c>
      <c r="AE82" s="31" t="str">
        <f t="shared" si="20"/>
        <v>00</v>
      </c>
      <c r="AF82" s="31" t="str">
        <f t="shared" si="21"/>
        <v>00</v>
      </c>
      <c r="AG82" s="31"/>
      <c r="AH82" s="135">
        <v>281</v>
      </c>
      <c r="AI82" s="31" t="str">
        <f t="shared" si="22"/>
        <v>00:00:00</v>
      </c>
      <c r="AJ82" s="31">
        <f t="shared" si="23"/>
        <v>0</v>
      </c>
      <c r="AK82" s="31" t="str">
        <f t="shared" si="24"/>
        <v>0000000</v>
      </c>
      <c r="AL82" s="31" t="str">
        <f t="shared" si="25"/>
        <v>00</v>
      </c>
      <c r="AM82" s="31" t="str">
        <f t="shared" si="26"/>
        <v>00</v>
      </c>
      <c r="AN82" s="31" t="str">
        <f t="shared" si="27"/>
        <v>00</v>
      </c>
    </row>
    <row r="83" spans="26:40" ht="15">
      <c r="Z83" s="135">
        <v>282</v>
      </c>
      <c r="AA83" s="31" t="str">
        <f t="shared" si="16"/>
        <v>00:00:00</v>
      </c>
      <c r="AB83" s="31">
        <f t="shared" si="17"/>
        <v>0</v>
      </c>
      <c r="AC83" s="31" t="str">
        <f t="shared" si="18"/>
        <v>0000000</v>
      </c>
      <c r="AD83" s="31" t="str">
        <f t="shared" si="19"/>
        <v>00</v>
      </c>
      <c r="AE83" s="31" t="str">
        <f t="shared" si="20"/>
        <v>00</v>
      </c>
      <c r="AF83" s="31" t="str">
        <f t="shared" si="21"/>
        <v>00</v>
      </c>
      <c r="AG83" s="31"/>
      <c r="AH83" s="135">
        <v>282</v>
      </c>
      <c r="AI83" s="31" t="str">
        <f t="shared" si="22"/>
        <v>00:00:00</v>
      </c>
      <c r="AJ83" s="31">
        <f t="shared" si="23"/>
        <v>0</v>
      </c>
      <c r="AK83" s="31" t="str">
        <f t="shared" si="24"/>
        <v>0000000</v>
      </c>
      <c r="AL83" s="31" t="str">
        <f t="shared" si="25"/>
        <v>00</v>
      </c>
      <c r="AM83" s="31" t="str">
        <f t="shared" si="26"/>
        <v>00</v>
      </c>
      <c r="AN83" s="31" t="str">
        <f t="shared" si="27"/>
        <v>00</v>
      </c>
    </row>
    <row r="84" spans="26:40" ht="15">
      <c r="Z84" s="135">
        <v>283</v>
      </c>
      <c r="AA84" s="31" t="str">
        <f t="shared" si="16"/>
        <v>00:00:00</v>
      </c>
      <c r="AB84" s="31">
        <f t="shared" si="17"/>
        <v>0</v>
      </c>
      <c r="AC84" s="31" t="str">
        <f t="shared" si="18"/>
        <v>0000000</v>
      </c>
      <c r="AD84" s="31" t="str">
        <f t="shared" si="19"/>
        <v>00</v>
      </c>
      <c r="AE84" s="31" t="str">
        <f t="shared" si="20"/>
        <v>00</v>
      </c>
      <c r="AF84" s="31" t="str">
        <f t="shared" si="21"/>
        <v>00</v>
      </c>
      <c r="AG84" s="31"/>
      <c r="AH84" s="135">
        <v>283</v>
      </c>
      <c r="AI84" s="31" t="str">
        <f t="shared" si="22"/>
        <v>00:00:00</v>
      </c>
      <c r="AJ84" s="31">
        <f t="shared" si="23"/>
        <v>0</v>
      </c>
      <c r="AK84" s="31" t="str">
        <f t="shared" si="24"/>
        <v>0000000</v>
      </c>
      <c r="AL84" s="31" t="str">
        <f t="shared" si="25"/>
        <v>00</v>
      </c>
      <c r="AM84" s="31" t="str">
        <f t="shared" si="26"/>
        <v>00</v>
      </c>
      <c r="AN84" s="31" t="str">
        <f t="shared" si="27"/>
        <v>00</v>
      </c>
    </row>
    <row r="85" spans="26:40" ht="15">
      <c r="Z85" s="135">
        <v>284</v>
      </c>
      <c r="AA85" s="31" t="str">
        <f t="shared" si="16"/>
        <v>00:00:00</v>
      </c>
      <c r="AB85" s="31">
        <f t="shared" si="17"/>
        <v>0</v>
      </c>
      <c r="AC85" s="31" t="str">
        <f t="shared" si="18"/>
        <v>0000000</v>
      </c>
      <c r="AD85" s="31" t="str">
        <f t="shared" si="19"/>
        <v>00</v>
      </c>
      <c r="AE85" s="31" t="str">
        <f t="shared" si="20"/>
        <v>00</v>
      </c>
      <c r="AF85" s="31" t="str">
        <f t="shared" si="21"/>
        <v>00</v>
      </c>
      <c r="AG85" s="31"/>
      <c r="AH85" s="135">
        <v>284</v>
      </c>
      <c r="AI85" s="31" t="str">
        <f t="shared" si="22"/>
        <v>00:00:00</v>
      </c>
      <c r="AJ85" s="31">
        <f t="shared" si="23"/>
        <v>0</v>
      </c>
      <c r="AK85" s="31" t="str">
        <f t="shared" si="24"/>
        <v>0000000</v>
      </c>
      <c r="AL85" s="31" t="str">
        <f t="shared" si="25"/>
        <v>00</v>
      </c>
      <c r="AM85" s="31" t="str">
        <f t="shared" si="26"/>
        <v>00</v>
      </c>
      <c r="AN85" s="31" t="str">
        <f t="shared" si="27"/>
        <v>00</v>
      </c>
    </row>
    <row r="86" spans="26:40" ht="15">
      <c r="Z86" s="135">
        <v>285</v>
      </c>
      <c r="AA86" s="31" t="str">
        <f t="shared" si="16"/>
        <v>00:00:00</v>
      </c>
      <c r="AB86" s="31">
        <f t="shared" si="17"/>
        <v>0</v>
      </c>
      <c r="AC86" s="31" t="str">
        <f t="shared" si="18"/>
        <v>0000000</v>
      </c>
      <c r="AD86" s="31" t="str">
        <f t="shared" si="19"/>
        <v>00</v>
      </c>
      <c r="AE86" s="31" t="str">
        <f t="shared" si="20"/>
        <v>00</v>
      </c>
      <c r="AF86" s="31" t="str">
        <f t="shared" si="21"/>
        <v>00</v>
      </c>
      <c r="AG86" s="31"/>
      <c r="AH86" s="135">
        <v>285</v>
      </c>
      <c r="AI86" s="31" t="str">
        <f t="shared" si="22"/>
        <v>00:00:00</v>
      </c>
      <c r="AJ86" s="31">
        <f t="shared" si="23"/>
        <v>0</v>
      </c>
      <c r="AK86" s="31" t="str">
        <f t="shared" si="24"/>
        <v>0000000</v>
      </c>
      <c r="AL86" s="31" t="str">
        <f t="shared" si="25"/>
        <v>00</v>
      </c>
      <c r="AM86" s="31" t="str">
        <f t="shared" si="26"/>
        <v>00</v>
      </c>
      <c r="AN86" s="31" t="str">
        <f t="shared" si="27"/>
        <v>00</v>
      </c>
    </row>
    <row r="87" spans="26:40" ht="15">
      <c r="Z87" s="135">
        <v>286</v>
      </c>
      <c r="AA87" s="31" t="str">
        <f t="shared" si="16"/>
        <v>00:00:00</v>
      </c>
      <c r="AB87" s="31">
        <f t="shared" si="17"/>
        <v>0</v>
      </c>
      <c r="AC87" s="31" t="str">
        <f t="shared" si="18"/>
        <v>0000000</v>
      </c>
      <c r="AD87" s="31" t="str">
        <f t="shared" si="19"/>
        <v>00</v>
      </c>
      <c r="AE87" s="31" t="str">
        <f t="shared" si="20"/>
        <v>00</v>
      </c>
      <c r="AF87" s="31" t="str">
        <f t="shared" si="21"/>
        <v>00</v>
      </c>
      <c r="AG87" s="31"/>
      <c r="AH87" s="135">
        <v>286</v>
      </c>
      <c r="AI87" s="31" t="str">
        <f t="shared" si="22"/>
        <v>00:00:00</v>
      </c>
      <c r="AJ87" s="31">
        <f t="shared" si="23"/>
        <v>0</v>
      </c>
      <c r="AK87" s="31" t="str">
        <f t="shared" si="24"/>
        <v>0000000</v>
      </c>
      <c r="AL87" s="31" t="str">
        <f t="shared" si="25"/>
        <v>00</v>
      </c>
      <c r="AM87" s="31" t="str">
        <f t="shared" si="26"/>
        <v>00</v>
      </c>
      <c r="AN87" s="31" t="str">
        <f t="shared" si="27"/>
        <v>00</v>
      </c>
    </row>
    <row r="88" spans="26:40" ht="15">
      <c r="Z88" s="135">
        <v>287</v>
      </c>
      <c r="AA88" s="31" t="str">
        <f t="shared" si="16"/>
        <v>00:00:00</v>
      </c>
      <c r="AB88" s="31">
        <f t="shared" si="17"/>
        <v>0</v>
      </c>
      <c r="AC88" s="31" t="str">
        <f t="shared" si="18"/>
        <v>0000000</v>
      </c>
      <c r="AD88" s="31" t="str">
        <f t="shared" si="19"/>
        <v>00</v>
      </c>
      <c r="AE88" s="31" t="str">
        <f t="shared" si="20"/>
        <v>00</v>
      </c>
      <c r="AF88" s="31" t="str">
        <f t="shared" si="21"/>
        <v>00</v>
      </c>
      <c r="AG88" s="31"/>
      <c r="AH88" s="135">
        <v>287</v>
      </c>
      <c r="AI88" s="31" t="str">
        <f t="shared" si="22"/>
        <v>00:00:00</v>
      </c>
      <c r="AJ88" s="31">
        <f t="shared" si="23"/>
        <v>0</v>
      </c>
      <c r="AK88" s="31" t="str">
        <f t="shared" si="24"/>
        <v>0000000</v>
      </c>
      <c r="AL88" s="31" t="str">
        <f t="shared" si="25"/>
        <v>00</v>
      </c>
      <c r="AM88" s="31" t="str">
        <f t="shared" si="26"/>
        <v>00</v>
      </c>
      <c r="AN88" s="31" t="str">
        <f t="shared" si="27"/>
        <v>00</v>
      </c>
    </row>
    <row r="89" spans="26:40" ht="15">
      <c r="Z89" s="135">
        <v>288</v>
      </c>
      <c r="AA89" s="31" t="str">
        <f t="shared" si="16"/>
        <v>00:00:00</v>
      </c>
      <c r="AB89" s="31">
        <f t="shared" si="17"/>
        <v>0</v>
      </c>
      <c r="AC89" s="31" t="str">
        <f t="shared" si="18"/>
        <v>0000000</v>
      </c>
      <c r="AD89" s="31" t="str">
        <f t="shared" si="19"/>
        <v>00</v>
      </c>
      <c r="AE89" s="31" t="str">
        <f t="shared" si="20"/>
        <v>00</v>
      </c>
      <c r="AF89" s="31" t="str">
        <f t="shared" si="21"/>
        <v>00</v>
      </c>
      <c r="AG89" s="31"/>
      <c r="AH89" s="135">
        <v>288</v>
      </c>
      <c r="AI89" s="31" t="str">
        <f t="shared" si="22"/>
        <v>00:00:00</v>
      </c>
      <c r="AJ89" s="31">
        <f t="shared" si="23"/>
        <v>0</v>
      </c>
      <c r="AK89" s="31" t="str">
        <f t="shared" si="24"/>
        <v>0000000</v>
      </c>
      <c r="AL89" s="31" t="str">
        <f t="shared" si="25"/>
        <v>00</v>
      </c>
      <c r="AM89" s="31" t="str">
        <f t="shared" si="26"/>
        <v>00</v>
      </c>
      <c r="AN89" s="31" t="str">
        <f t="shared" si="27"/>
        <v>00</v>
      </c>
    </row>
    <row r="90" spans="26:40" ht="15">
      <c r="Z90" s="135">
        <v>289</v>
      </c>
      <c r="AA90" s="31" t="str">
        <f t="shared" si="16"/>
        <v>00:00:00</v>
      </c>
      <c r="AB90" s="31">
        <f t="shared" si="17"/>
        <v>0</v>
      </c>
      <c r="AC90" s="31" t="str">
        <f t="shared" si="18"/>
        <v>0000000</v>
      </c>
      <c r="AD90" s="31" t="str">
        <f t="shared" si="19"/>
        <v>00</v>
      </c>
      <c r="AE90" s="31" t="str">
        <f t="shared" si="20"/>
        <v>00</v>
      </c>
      <c r="AF90" s="31" t="str">
        <f t="shared" si="21"/>
        <v>00</v>
      </c>
      <c r="AG90" s="31"/>
      <c r="AH90" s="135">
        <v>289</v>
      </c>
      <c r="AI90" s="31" t="str">
        <f t="shared" si="22"/>
        <v>00:00:00</v>
      </c>
      <c r="AJ90" s="31">
        <f t="shared" si="23"/>
        <v>0</v>
      </c>
      <c r="AK90" s="31" t="str">
        <f t="shared" si="24"/>
        <v>0000000</v>
      </c>
      <c r="AL90" s="31" t="str">
        <f t="shared" si="25"/>
        <v>00</v>
      </c>
      <c r="AM90" s="31" t="str">
        <f t="shared" si="26"/>
        <v>00</v>
      </c>
      <c r="AN90" s="31" t="str">
        <f t="shared" si="27"/>
        <v>00</v>
      </c>
    </row>
    <row r="91" spans="26:40" ht="15">
      <c r="Z91" s="135">
        <v>290</v>
      </c>
      <c r="AA91" s="31" t="str">
        <f t="shared" si="16"/>
        <v>00:00:00</v>
      </c>
      <c r="AB91" s="31">
        <f t="shared" si="17"/>
        <v>0</v>
      </c>
      <c r="AC91" s="31" t="str">
        <f t="shared" si="18"/>
        <v>0000000</v>
      </c>
      <c r="AD91" s="31" t="str">
        <f t="shared" si="19"/>
        <v>00</v>
      </c>
      <c r="AE91" s="31" t="str">
        <f t="shared" si="20"/>
        <v>00</v>
      </c>
      <c r="AF91" s="31" t="str">
        <f t="shared" si="21"/>
        <v>00</v>
      </c>
      <c r="AG91" s="31"/>
      <c r="AH91" s="135">
        <v>290</v>
      </c>
      <c r="AI91" s="31" t="str">
        <f t="shared" si="22"/>
        <v>00:00:00</v>
      </c>
      <c r="AJ91" s="31">
        <f t="shared" si="23"/>
        <v>0</v>
      </c>
      <c r="AK91" s="31" t="str">
        <f t="shared" si="24"/>
        <v>0000000</v>
      </c>
      <c r="AL91" s="31" t="str">
        <f t="shared" si="25"/>
        <v>00</v>
      </c>
      <c r="AM91" s="31" t="str">
        <f t="shared" si="26"/>
        <v>00</v>
      </c>
      <c r="AN91" s="31" t="str">
        <f t="shared" si="27"/>
        <v>00</v>
      </c>
    </row>
    <row r="92" spans="26:40" ht="15">
      <c r="Z92" s="135">
        <v>291</v>
      </c>
      <c r="AA92" s="31" t="str">
        <f t="shared" si="16"/>
        <v>00:00:00</v>
      </c>
      <c r="AB92" s="31">
        <f t="shared" si="17"/>
        <v>0</v>
      </c>
      <c r="AC92" s="31" t="str">
        <f t="shared" si="18"/>
        <v>0000000</v>
      </c>
      <c r="AD92" s="31" t="str">
        <f t="shared" si="19"/>
        <v>00</v>
      </c>
      <c r="AE92" s="31" t="str">
        <f t="shared" si="20"/>
        <v>00</v>
      </c>
      <c r="AF92" s="31" t="str">
        <f t="shared" si="21"/>
        <v>00</v>
      </c>
      <c r="AG92" s="31"/>
      <c r="AH92" s="135">
        <v>291</v>
      </c>
      <c r="AI92" s="31" t="str">
        <f t="shared" si="22"/>
        <v>00:00:00</v>
      </c>
      <c r="AJ92" s="31">
        <f t="shared" si="23"/>
        <v>0</v>
      </c>
      <c r="AK92" s="31" t="str">
        <f t="shared" si="24"/>
        <v>0000000</v>
      </c>
      <c r="AL92" s="31" t="str">
        <f t="shared" si="25"/>
        <v>00</v>
      </c>
      <c r="AM92" s="31" t="str">
        <f t="shared" si="26"/>
        <v>00</v>
      </c>
      <c r="AN92" s="31" t="str">
        <f t="shared" si="27"/>
        <v>00</v>
      </c>
    </row>
    <row r="93" spans="26:40" ht="15">
      <c r="Z93" s="135">
        <v>292</v>
      </c>
      <c r="AA93" s="31" t="str">
        <f t="shared" si="16"/>
        <v>00:00:00</v>
      </c>
      <c r="AB93" s="31">
        <f t="shared" si="17"/>
        <v>0</v>
      </c>
      <c r="AC93" s="31" t="str">
        <f t="shared" si="18"/>
        <v>0000000</v>
      </c>
      <c r="AD93" s="31" t="str">
        <f t="shared" si="19"/>
        <v>00</v>
      </c>
      <c r="AE93" s="31" t="str">
        <f t="shared" si="20"/>
        <v>00</v>
      </c>
      <c r="AF93" s="31" t="str">
        <f t="shared" si="21"/>
        <v>00</v>
      </c>
      <c r="AG93" s="31"/>
      <c r="AH93" s="135">
        <v>292</v>
      </c>
      <c r="AI93" s="31" t="str">
        <f t="shared" si="22"/>
        <v>00:00:00</v>
      </c>
      <c r="AJ93" s="31">
        <f t="shared" si="23"/>
        <v>0</v>
      </c>
      <c r="AK93" s="31" t="str">
        <f t="shared" si="24"/>
        <v>0000000</v>
      </c>
      <c r="AL93" s="31" t="str">
        <f t="shared" si="25"/>
        <v>00</v>
      </c>
      <c r="AM93" s="31" t="str">
        <f t="shared" si="26"/>
        <v>00</v>
      </c>
      <c r="AN93" s="31" t="str">
        <f t="shared" si="27"/>
        <v>00</v>
      </c>
    </row>
    <row r="94" spans="26:40" ht="15">
      <c r="Z94" s="135">
        <v>293</v>
      </c>
      <c r="AA94" s="31" t="str">
        <f t="shared" si="16"/>
        <v>00:00:00</v>
      </c>
      <c r="AB94" s="31">
        <f t="shared" si="17"/>
        <v>0</v>
      </c>
      <c r="AC94" s="31" t="str">
        <f t="shared" si="18"/>
        <v>0000000</v>
      </c>
      <c r="AD94" s="31" t="str">
        <f t="shared" si="19"/>
        <v>00</v>
      </c>
      <c r="AE94" s="31" t="str">
        <f t="shared" si="20"/>
        <v>00</v>
      </c>
      <c r="AF94" s="31" t="str">
        <f t="shared" si="21"/>
        <v>00</v>
      </c>
      <c r="AG94" s="31"/>
      <c r="AH94" s="135">
        <v>293</v>
      </c>
      <c r="AI94" s="31" t="str">
        <f t="shared" si="22"/>
        <v>00:00:00</v>
      </c>
      <c r="AJ94" s="31">
        <f t="shared" si="23"/>
        <v>0</v>
      </c>
      <c r="AK94" s="31" t="str">
        <f t="shared" si="24"/>
        <v>0000000</v>
      </c>
      <c r="AL94" s="31" t="str">
        <f t="shared" si="25"/>
        <v>00</v>
      </c>
      <c r="AM94" s="31" t="str">
        <f t="shared" si="26"/>
        <v>00</v>
      </c>
      <c r="AN94" s="31" t="str">
        <f t="shared" si="27"/>
        <v>00</v>
      </c>
    </row>
    <row r="95" spans="26:40" ht="15">
      <c r="Z95" s="135">
        <v>294</v>
      </c>
      <c r="AA95" s="31" t="str">
        <f t="shared" si="16"/>
        <v>00:00:00</v>
      </c>
      <c r="AB95" s="31">
        <f t="shared" si="17"/>
        <v>0</v>
      </c>
      <c r="AC95" s="31" t="str">
        <f t="shared" si="18"/>
        <v>0000000</v>
      </c>
      <c r="AD95" s="31" t="str">
        <f t="shared" si="19"/>
        <v>00</v>
      </c>
      <c r="AE95" s="31" t="str">
        <f t="shared" si="20"/>
        <v>00</v>
      </c>
      <c r="AF95" s="31" t="str">
        <f t="shared" si="21"/>
        <v>00</v>
      </c>
      <c r="AG95" s="31"/>
      <c r="AH95" s="135">
        <v>294</v>
      </c>
      <c r="AI95" s="31" t="str">
        <f t="shared" si="22"/>
        <v>00:00:00</v>
      </c>
      <c r="AJ95" s="31">
        <f t="shared" si="23"/>
        <v>0</v>
      </c>
      <c r="AK95" s="31" t="str">
        <f t="shared" si="24"/>
        <v>0000000</v>
      </c>
      <c r="AL95" s="31" t="str">
        <f t="shared" si="25"/>
        <v>00</v>
      </c>
      <c r="AM95" s="31" t="str">
        <f t="shared" si="26"/>
        <v>00</v>
      </c>
      <c r="AN95" s="31" t="str">
        <f t="shared" si="27"/>
        <v>00</v>
      </c>
    </row>
    <row r="96" spans="26:40" ht="15">
      <c r="Z96" s="135">
        <v>295</v>
      </c>
      <c r="AA96" s="31" t="str">
        <f t="shared" si="16"/>
        <v>00:00:00</v>
      </c>
      <c r="AB96" s="31">
        <f t="shared" si="17"/>
        <v>0</v>
      </c>
      <c r="AC96" s="31" t="str">
        <f t="shared" si="18"/>
        <v>0000000</v>
      </c>
      <c r="AD96" s="31" t="str">
        <f t="shared" si="19"/>
        <v>00</v>
      </c>
      <c r="AE96" s="31" t="str">
        <f t="shared" si="20"/>
        <v>00</v>
      </c>
      <c r="AF96" s="31" t="str">
        <f t="shared" si="21"/>
        <v>00</v>
      </c>
      <c r="AG96" s="31"/>
      <c r="AH96" s="135">
        <v>295</v>
      </c>
      <c r="AI96" s="31" t="str">
        <f t="shared" si="22"/>
        <v>00:00:00</v>
      </c>
      <c r="AJ96" s="31">
        <f t="shared" si="23"/>
        <v>0</v>
      </c>
      <c r="AK96" s="31" t="str">
        <f t="shared" si="24"/>
        <v>0000000</v>
      </c>
      <c r="AL96" s="31" t="str">
        <f t="shared" si="25"/>
        <v>00</v>
      </c>
      <c r="AM96" s="31" t="str">
        <f t="shared" si="26"/>
        <v>00</v>
      </c>
      <c r="AN96" s="31" t="str">
        <f t="shared" si="27"/>
        <v>00</v>
      </c>
    </row>
    <row r="97" spans="26:40" ht="15">
      <c r="Z97" s="135">
        <v>296</v>
      </c>
      <c r="AA97" s="31" t="str">
        <f t="shared" si="16"/>
        <v>00:00:00</v>
      </c>
      <c r="AB97" s="31">
        <f t="shared" si="17"/>
        <v>0</v>
      </c>
      <c r="AC97" s="31" t="str">
        <f t="shared" si="18"/>
        <v>0000000</v>
      </c>
      <c r="AD97" s="31" t="str">
        <f t="shared" si="19"/>
        <v>00</v>
      </c>
      <c r="AE97" s="31" t="str">
        <f t="shared" si="20"/>
        <v>00</v>
      </c>
      <c r="AF97" s="31" t="str">
        <f t="shared" si="21"/>
        <v>00</v>
      </c>
      <c r="AG97" s="31"/>
      <c r="AH97" s="135">
        <v>296</v>
      </c>
      <c r="AI97" s="31" t="str">
        <f t="shared" si="22"/>
        <v>00:00:00</v>
      </c>
      <c r="AJ97" s="31">
        <f t="shared" si="23"/>
        <v>0</v>
      </c>
      <c r="AK97" s="31" t="str">
        <f t="shared" si="24"/>
        <v>0000000</v>
      </c>
      <c r="AL97" s="31" t="str">
        <f t="shared" si="25"/>
        <v>00</v>
      </c>
      <c r="AM97" s="31" t="str">
        <f t="shared" si="26"/>
        <v>00</v>
      </c>
      <c r="AN97" s="31" t="str">
        <f t="shared" si="27"/>
        <v>00</v>
      </c>
    </row>
    <row r="98" spans="26:40" ht="15">
      <c r="Z98" s="135">
        <v>297</v>
      </c>
      <c r="AA98" s="31" t="str">
        <f t="shared" si="16"/>
        <v>00:00:00</v>
      </c>
      <c r="AB98" s="31">
        <f t="shared" si="17"/>
        <v>0</v>
      </c>
      <c r="AC98" s="31" t="str">
        <f t="shared" si="18"/>
        <v>0000000</v>
      </c>
      <c r="AD98" s="31" t="str">
        <f t="shared" si="19"/>
        <v>00</v>
      </c>
      <c r="AE98" s="31" t="str">
        <f t="shared" si="20"/>
        <v>00</v>
      </c>
      <c r="AF98" s="31" t="str">
        <f t="shared" si="21"/>
        <v>00</v>
      </c>
      <c r="AG98" s="31"/>
      <c r="AH98" s="135">
        <v>297</v>
      </c>
      <c r="AI98" s="31" t="str">
        <f t="shared" si="22"/>
        <v>00:00:00</v>
      </c>
      <c r="AJ98" s="31">
        <f t="shared" si="23"/>
        <v>0</v>
      </c>
      <c r="AK98" s="31" t="str">
        <f t="shared" si="24"/>
        <v>0000000</v>
      </c>
      <c r="AL98" s="31" t="str">
        <f t="shared" si="25"/>
        <v>00</v>
      </c>
      <c r="AM98" s="31" t="str">
        <f t="shared" si="26"/>
        <v>00</v>
      </c>
      <c r="AN98" s="31" t="str">
        <f t="shared" si="27"/>
        <v>00</v>
      </c>
    </row>
    <row r="99" spans="26:40" ht="15">
      <c r="Z99" s="135">
        <v>298</v>
      </c>
      <c r="AA99" s="31" t="str">
        <f t="shared" si="16"/>
        <v>00:00:00</v>
      </c>
      <c r="AB99" s="31">
        <f t="shared" si="17"/>
        <v>0</v>
      </c>
      <c r="AC99" s="31" t="str">
        <f t="shared" si="18"/>
        <v>0000000</v>
      </c>
      <c r="AD99" s="31" t="str">
        <f t="shared" si="19"/>
        <v>00</v>
      </c>
      <c r="AE99" s="31" t="str">
        <f t="shared" si="20"/>
        <v>00</v>
      </c>
      <c r="AF99" s="31" t="str">
        <f t="shared" si="21"/>
        <v>00</v>
      </c>
      <c r="AG99" s="31"/>
      <c r="AH99" s="135">
        <v>298</v>
      </c>
      <c r="AI99" s="31" t="str">
        <f t="shared" si="22"/>
        <v>00:00:00</v>
      </c>
      <c r="AJ99" s="31">
        <f t="shared" si="23"/>
        <v>0</v>
      </c>
      <c r="AK99" s="31" t="str">
        <f t="shared" si="24"/>
        <v>0000000</v>
      </c>
      <c r="AL99" s="31" t="str">
        <f t="shared" si="25"/>
        <v>00</v>
      </c>
      <c r="AM99" s="31" t="str">
        <f t="shared" si="26"/>
        <v>00</v>
      </c>
      <c r="AN99" s="31" t="str">
        <f t="shared" si="27"/>
        <v>00</v>
      </c>
    </row>
    <row r="100" spans="26:40" ht="15">
      <c r="Z100" s="135">
        <v>299</v>
      </c>
      <c r="AA100" s="31" t="str">
        <f t="shared" si="16"/>
        <v>00:00:00</v>
      </c>
      <c r="AB100" s="31">
        <f t="shared" si="17"/>
        <v>0</v>
      </c>
      <c r="AC100" s="31" t="str">
        <f t="shared" si="18"/>
        <v>0000000</v>
      </c>
      <c r="AD100" s="31" t="str">
        <f t="shared" si="19"/>
        <v>00</v>
      </c>
      <c r="AE100" s="31" t="str">
        <f t="shared" si="20"/>
        <v>00</v>
      </c>
      <c r="AF100" s="31" t="str">
        <f t="shared" si="21"/>
        <v>00</v>
      </c>
      <c r="AG100" s="31"/>
      <c r="AH100" s="135">
        <v>299</v>
      </c>
      <c r="AI100" s="31" t="str">
        <f t="shared" si="22"/>
        <v>00:00:00</v>
      </c>
      <c r="AJ100" s="31">
        <f t="shared" si="23"/>
        <v>0</v>
      </c>
      <c r="AK100" s="31" t="str">
        <f t="shared" si="24"/>
        <v>0000000</v>
      </c>
      <c r="AL100" s="31" t="str">
        <f t="shared" si="25"/>
        <v>00</v>
      </c>
      <c r="AM100" s="31" t="str">
        <f t="shared" si="26"/>
        <v>00</v>
      </c>
      <c r="AN100" s="31" t="str">
        <f t="shared" si="27"/>
        <v>00</v>
      </c>
    </row>
    <row r="101" spans="26:40" ht="15">
      <c r="Z101" s="135">
        <v>300</v>
      </c>
      <c r="AA101" s="31" t="str">
        <f t="shared" si="16"/>
        <v>00:00:00</v>
      </c>
      <c r="AB101" s="31">
        <f t="shared" si="17"/>
        <v>0</v>
      </c>
      <c r="AC101" s="31" t="str">
        <f t="shared" si="18"/>
        <v>0000000</v>
      </c>
      <c r="AD101" s="31" t="str">
        <f t="shared" si="19"/>
        <v>00</v>
      </c>
      <c r="AE101" s="31" t="str">
        <f t="shared" si="20"/>
        <v>00</v>
      </c>
      <c r="AF101" s="31" t="str">
        <f t="shared" si="21"/>
        <v>00</v>
      </c>
      <c r="AG101" s="31"/>
      <c r="AH101" s="135">
        <v>300</v>
      </c>
      <c r="AI101" s="31" t="str">
        <f t="shared" si="22"/>
        <v>00:00:00</v>
      </c>
      <c r="AJ101" s="31">
        <f t="shared" si="23"/>
        <v>0</v>
      </c>
      <c r="AK101" s="31" t="str">
        <f t="shared" si="24"/>
        <v>0000000</v>
      </c>
      <c r="AL101" s="31" t="str">
        <f t="shared" si="25"/>
        <v>00</v>
      </c>
      <c r="AM101" s="31" t="str">
        <f t="shared" si="26"/>
        <v>00</v>
      </c>
      <c r="AN101" s="31" t="str">
        <f t="shared" si="27"/>
        <v>00</v>
      </c>
    </row>
    <row r="102" spans="26:40" ht="15">
      <c r="Z102" s="135">
        <v>301</v>
      </c>
      <c r="AA102" s="31" t="str">
        <f t="shared" si="16"/>
        <v>00:00:00</v>
      </c>
      <c r="AB102" s="31">
        <f t="shared" si="17"/>
        <v>0</v>
      </c>
      <c r="AC102" s="31" t="str">
        <f t="shared" si="18"/>
        <v>0000000</v>
      </c>
      <c r="AD102" s="31" t="str">
        <f t="shared" si="19"/>
        <v>00</v>
      </c>
      <c r="AE102" s="31" t="str">
        <f t="shared" si="20"/>
        <v>00</v>
      </c>
      <c r="AF102" s="31" t="str">
        <f t="shared" si="21"/>
        <v>00</v>
      </c>
      <c r="AG102" s="31"/>
      <c r="AH102" s="135">
        <v>301</v>
      </c>
      <c r="AI102" s="31" t="str">
        <f t="shared" si="22"/>
        <v>00:00:00</v>
      </c>
      <c r="AJ102" s="31">
        <f t="shared" si="23"/>
        <v>0</v>
      </c>
      <c r="AK102" s="31" t="str">
        <f t="shared" si="24"/>
        <v>0000000</v>
      </c>
      <c r="AL102" s="31" t="str">
        <f t="shared" si="25"/>
        <v>00</v>
      </c>
      <c r="AM102" s="31" t="str">
        <f t="shared" si="26"/>
        <v>00</v>
      </c>
      <c r="AN102" s="31" t="str">
        <f t="shared" si="27"/>
        <v>00</v>
      </c>
    </row>
    <row r="103" spans="26:40" ht="15">
      <c r="Z103" s="135">
        <v>302</v>
      </c>
      <c r="AA103" s="31" t="str">
        <f t="shared" si="16"/>
        <v>00:00:00</v>
      </c>
      <c r="AB103" s="31">
        <f t="shared" si="17"/>
        <v>0</v>
      </c>
      <c r="AC103" s="31" t="str">
        <f t="shared" si="18"/>
        <v>0000000</v>
      </c>
      <c r="AD103" s="31" t="str">
        <f t="shared" si="19"/>
        <v>00</v>
      </c>
      <c r="AE103" s="31" t="str">
        <f t="shared" si="20"/>
        <v>00</v>
      </c>
      <c r="AF103" s="31" t="str">
        <f t="shared" si="21"/>
        <v>00</v>
      </c>
      <c r="AG103" s="31"/>
      <c r="AH103" s="135">
        <v>302</v>
      </c>
      <c r="AI103" s="31" t="str">
        <f t="shared" si="22"/>
        <v>00:00:00</v>
      </c>
      <c r="AJ103" s="31">
        <f t="shared" si="23"/>
        <v>0</v>
      </c>
      <c r="AK103" s="31" t="str">
        <f t="shared" si="24"/>
        <v>0000000</v>
      </c>
      <c r="AL103" s="31" t="str">
        <f t="shared" si="25"/>
        <v>00</v>
      </c>
      <c r="AM103" s="31" t="str">
        <f t="shared" si="26"/>
        <v>00</v>
      </c>
      <c r="AN103" s="31" t="str">
        <f t="shared" si="27"/>
        <v>00</v>
      </c>
    </row>
    <row r="104" spans="26:40" ht="15">
      <c r="Z104" s="135">
        <v>303</v>
      </c>
      <c r="AA104" s="31" t="str">
        <f t="shared" si="16"/>
        <v>00:00:00</v>
      </c>
      <c r="AB104" s="31">
        <f t="shared" si="17"/>
        <v>0</v>
      </c>
      <c r="AC104" s="31" t="str">
        <f t="shared" si="18"/>
        <v>0000000</v>
      </c>
      <c r="AD104" s="31" t="str">
        <f t="shared" si="19"/>
        <v>00</v>
      </c>
      <c r="AE104" s="31" t="str">
        <f t="shared" si="20"/>
        <v>00</v>
      </c>
      <c r="AF104" s="31" t="str">
        <f t="shared" si="21"/>
        <v>00</v>
      </c>
      <c r="AG104" s="31"/>
      <c r="AH104" s="135">
        <v>303</v>
      </c>
      <c r="AI104" s="31" t="str">
        <f t="shared" si="22"/>
        <v>00:00:00</v>
      </c>
      <c r="AJ104" s="31">
        <f t="shared" si="23"/>
        <v>0</v>
      </c>
      <c r="AK104" s="31" t="str">
        <f t="shared" si="24"/>
        <v>0000000</v>
      </c>
      <c r="AL104" s="31" t="str">
        <f t="shared" si="25"/>
        <v>00</v>
      </c>
      <c r="AM104" s="31" t="str">
        <f t="shared" si="26"/>
        <v>00</v>
      </c>
      <c r="AN104" s="31" t="str">
        <f t="shared" si="27"/>
        <v>00</v>
      </c>
    </row>
    <row r="105" spans="26:40" ht="15">
      <c r="Z105" s="135">
        <v>304</v>
      </c>
      <c r="AA105" s="31" t="str">
        <f t="shared" si="16"/>
        <v>00:00:00</v>
      </c>
      <c r="AB105" s="31">
        <f t="shared" si="17"/>
        <v>0</v>
      </c>
      <c r="AC105" s="31" t="str">
        <f t="shared" si="18"/>
        <v>0000000</v>
      </c>
      <c r="AD105" s="31" t="str">
        <f t="shared" si="19"/>
        <v>00</v>
      </c>
      <c r="AE105" s="31" t="str">
        <f t="shared" si="20"/>
        <v>00</v>
      </c>
      <c r="AF105" s="31" t="str">
        <f t="shared" si="21"/>
        <v>00</v>
      </c>
      <c r="AG105" s="31"/>
      <c r="AH105" s="135">
        <v>304</v>
      </c>
      <c r="AI105" s="31" t="str">
        <f t="shared" si="22"/>
        <v>00:00:00</v>
      </c>
      <c r="AJ105" s="31">
        <f t="shared" si="23"/>
        <v>0</v>
      </c>
      <c r="AK105" s="31" t="str">
        <f t="shared" si="24"/>
        <v>0000000</v>
      </c>
      <c r="AL105" s="31" t="str">
        <f t="shared" si="25"/>
        <v>00</v>
      </c>
      <c r="AM105" s="31" t="str">
        <f t="shared" si="26"/>
        <v>00</v>
      </c>
      <c r="AN105" s="31" t="str">
        <f t="shared" si="27"/>
        <v>00</v>
      </c>
    </row>
    <row r="106" spans="26:40" ht="15">
      <c r="Z106" s="135">
        <v>305</v>
      </c>
      <c r="AA106" s="31" t="str">
        <f t="shared" si="16"/>
        <v>00:00:00</v>
      </c>
      <c r="AB106" s="31">
        <f t="shared" si="17"/>
        <v>0</v>
      </c>
      <c r="AC106" s="31" t="str">
        <f t="shared" si="18"/>
        <v>0000000</v>
      </c>
      <c r="AD106" s="31" t="str">
        <f t="shared" si="19"/>
        <v>00</v>
      </c>
      <c r="AE106" s="31" t="str">
        <f t="shared" si="20"/>
        <v>00</v>
      </c>
      <c r="AF106" s="31" t="str">
        <f t="shared" si="21"/>
        <v>00</v>
      </c>
      <c r="AG106" s="31"/>
      <c r="AH106" s="135">
        <v>305</v>
      </c>
      <c r="AI106" s="31" t="str">
        <f t="shared" si="22"/>
        <v>00:00:00</v>
      </c>
      <c r="AJ106" s="31">
        <f t="shared" si="23"/>
        <v>0</v>
      </c>
      <c r="AK106" s="31" t="str">
        <f t="shared" si="24"/>
        <v>0000000</v>
      </c>
      <c r="AL106" s="31" t="str">
        <f t="shared" si="25"/>
        <v>00</v>
      </c>
      <c r="AM106" s="31" t="str">
        <f t="shared" si="26"/>
        <v>00</v>
      </c>
      <c r="AN106" s="31" t="str">
        <f t="shared" si="27"/>
        <v>00</v>
      </c>
    </row>
    <row r="107" spans="26:40" ht="15">
      <c r="Z107" s="135">
        <v>306</v>
      </c>
      <c r="AA107" s="31" t="str">
        <f t="shared" si="16"/>
        <v>00:00:00</v>
      </c>
      <c r="AB107" s="31">
        <f t="shared" si="17"/>
        <v>0</v>
      </c>
      <c r="AC107" s="31" t="str">
        <f t="shared" si="18"/>
        <v>0000000</v>
      </c>
      <c r="AD107" s="31" t="str">
        <f t="shared" si="19"/>
        <v>00</v>
      </c>
      <c r="AE107" s="31" t="str">
        <f t="shared" si="20"/>
        <v>00</v>
      </c>
      <c r="AF107" s="31" t="str">
        <f t="shared" si="21"/>
        <v>00</v>
      </c>
      <c r="AG107" s="31"/>
      <c r="AH107" s="135">
        <v>306</v>
      </c>
      <c r="AI107" s="31" t="str">
        <f t="shared" si="22"/>
        <v>00:00:00</v>
      </c>
      <c r="AJ107" s="31">
        <f t="shared" si="23"/>
        <v>0</v>
      </c>
      <c r="AK107" s="31" t="str">
        <f t="shared" si="24"/>
        <v>0000000</v>
      </c>
      <c r="AL107" s="31" t="str">
        <f t="shared" si="25"/>
        <v>00</v>
      </c>
      <c r="AM107" s="31" t="str">
        <f t="shared" si="26"/>
        <v>00</v>
      </c>
      <c r="AN107" s="31" t="str">
        <f t="shared" si="27"/>
        <v>00</v>
      </c>
    </row>
    <row r="108" spans="26:40" ht="15">
      <c r="Z108" s="135">
        <v>307</v>
      </c>
      <c r="AA108" s="31" t="str">
        <f t="shared" si="16"/>
        <v>00:00:00</v>
      </c>
      <c r="AB108" s="31">
        <f t="shared" si="17"/>
        <v>0</v>
      </c>
      <c r="AC108" s="31" t="str">
        <f t="shared" si="18"/>
        <v>0000000</v>
      </c>
      <c r="AD108" s="31" t="str">
        <f t="shared" si="19"/>
        <v>00</v>
      </c>
      <c r="AE108" s="31" t="str">
        <f t="shared" si="20"/>
        <v>00</v>
      </c>
      <c r="AF108" s="31" t="str">
        <f t="shared" si="21"/>
        <v>00</v>
      </c>
      <c r="AG108" s="31"/>
      <c r="AH108" s="135">
        <v>307</v>
      </c>
      <c r="AI108" s="31" t="str">
        <f t="shared" si="22"/>
        <v>00:00:00</v>
      </c>
      <c r="AJ108" s="31">
        <f t="shared" si="23"/>
        <v>0</v>
      </c>
      <c r="AK108" s="31" t="str">
        <f t="shared" si="24"/>
        <v>0000000</v>
      </c>
      <c r="AL108" s="31" t="str">
        <f t="shared" si="25"/>
        <v>00</v>
      </c>
      <c r="AM108" s="31" t="str">
        <f t="shared" si="26"/>
        <v>00</v>
      </c>
      <c r="AN108" s="31" t="str">
        <f t="shared" si="27"/>
        <v>00</v>
      </c>
    </row>
    <row r="109" spans="26:40" ht="15">
      <c r="Z109" s="135">
        <v>308</v>
      </c>
      <c r="AA109" s="31" t="str">
        <f t="shared" si="16"/>
        <v>00:00:00</v>
      </c>
      <c r="AB109" s="31">
        <f t="shared" si="17"/>
        <v>0</v>
      </c>
      <c r="AC109" s="31" t="str">
        <f t="shared" si="18"/>
        <v>0000000</v>
      </c>
      <c r="AD109" s="31" t="str">
        <f t="shared" si="19"/>
        <v>00</v>
      </c>
      <c r="AE109" s="31" t="str">
        <f t="shared" si="20"/>
        <v>00</v>
      </c>
      <c r="AF109" s="31" t="str">
        <f t="shared" si="21"/>
        <v>00</v>
      </c>
      <c r="AG109" s="31"/>
      <c r="AH109" s="135">
        <v>308</v>
      </c>
      <c r="AI109" s="31" t="str">
        <f t="shared" si="22"/>
        <v>00:00:00</v>
      </c>
      <c r="AJ109" s="31">
        <f t="shared" si="23"/>
        <v>0</v>
      </c>
      <c r="AK109" s="31" t="str">
        <f t="shared" si="24"/>
        <v>0000000</v>
      </c>
      <c r="AL109" s="31" t="str">
        <f t="shared" si="25"/>
        <v>00</v>
      </c>
      <c r="AM109" s="31" t="str">
        <f t="shared" si="26"/>
        <v>00</v>
      </c>
      <c r="AN109" s="31" t="str">
        <f t="shared" si="27"/>
        <v>00</v>
      </c>
    </row>
    <row r="110" spans="26:40" ht="15">
      <c r="Z110" s="135">
        <v>309</v>
      </c>
      <c r="AA110" s="31" t="str">
        <f t="shared" si="16"/>
        <v>00:00:00</v>
      </c>
      <c r="AB110" s="31">
        <f t="shared" si="17"/>
        <v>0</v>
      </c>
      <c r="AC110" s="31" t="str">
        <f t="shared" si="18"/>
        <v>0000000</v>
      </c>
      <c r="AD110" s="31" t="str">
        <f t="shared" si="19"/>
        <v>00</v>
      </c>
      <c r="AE110" s="31" t="str">
        <f t="shared" si="20"/>
        <v>00</v>
      </c>
      <c r="AF110" s="31" t="str">
        <f t="shared" si="21"/>
        <v>00</v>
      </c>
      <c r="AG110" s="31"/>
      <c r="AH110" s="135">
        <v>309</v>
      </c>
      <c r="AI110" s="31" t="str">
        <f t="shared" si="22"/>
        <v>00:00:00</v>
      </c>
      <c r="AJ110" s="31">
        <f t="shared" si="23"/>
        <v>0</v>
      </c>
      <c r="AK110" s="31" t="str">
        <f t="shared" si="24"/>
        <v>0000000</v>
      </c>
      <c r="AL110" s="31" t="str">
        <f t="shared" si="25"/>
        <v>00</v>
      </c>
      <c r="AM110" s="31" t="str">
        <f t="shared" si="26"/>
        <v>00</v>
      </c>
      <c r="AN110" s="31" t="str">
        <f t="shared" si="27"/>
        <v>00</v>
      </c>
    </row>
    <row r="111" spans="26:40" ht="15">
      <c r="Z111" s="135">
        <v>310</v>
      </c>
      <c r="AA111" s="31" t="str">
        <f t="shared" si="16"/>
        <v>00:00:00</v>
      </c>
      <c r="AB111" s="31">
        <f t="shared" si="17"/>
        <v>0</v>
      </c>
      <c r="AC111" s="31" t="str">
        <f t="shared" si="18"/>
        <v>0000000</v>
      </c>
      <c r="AD111" s="31" t="str">
        <f t="shared" si="19"/>
        <v>00</v>
      </c>
      <c r="AE111" s="31" t="str">
        <f t="shared" si="20"/>
        <v>00</v>
      </c>
      <c r="AF111" s="31" t="str">
        <f t="shared" si="21"/>
        <v>00</v>
      </c>
      <c r="AG111" s="31"/>
      <c r="AH111" s="135">
        <v>310</v>
      </c>
      <c r="AI111" s="31" t="str">
        <f t="shared" si="22"/>
        <v>00:00:00</v>
      </c>
      <c r="AJ111" s="31">
        <f t="shared" si="23"/>
        <v>0</v>
      </c>
      <c r="AK111" s="31" t="str">
        <f t="shared" si="24"/>
        <v>0000000</v>
      </c>
      <c r="AL111" s="31" t="str">
        <f t="shared" si="25"/>
        <v>00</v>
      </c>
      <c r="AM111" s="31" t="str">
        <f t="shared" si="26"/>
        <v>00</v>
      </c>
      <c r="AN111" s="31" t="str">
        <f t="shared" si="27"/>
        <v>00</v>
      </c>
    </row>
    <row r="112" spans="26:40" ht="15">
      <c r="Z112" s="135">
        <v>311</v>
      </c>
      <c r="AA112" s="31" t="str">
        <f t="shared" si="16"/>
        <v>00:00:00</v>
      </c>
      <c r="AB112" s="31">
        <f t="shared" si="17"/>
        <v>0</v>
      </c>
      <c r="AC112" s="31" t="str">
        <f t="shared" si="18"/>
        <v>0000000</v>
      </c>
      <c r="AD112" s="31" t="str">
        <f t="shared" si="19"/>
        <v>00</v>
      </c>
      <c r="AE112" s="31" t="str">
        <f t="shared" si="20"/>
        <v>00</v>
      </c>
      <c r="AF112" s="31" t="str">
        <f t="shared" si="21"/>
        <v>00</v>
      </c>
      <c r="AG112" s="31"/>
      <c r="AH112" s="135">
        <v>311</v>
      </c>
      <c r="AI112" s="31" t="str">
        <f t="shared" si="22"/>
        <v>00:00:00</v>
      </c>
      <c r="AJ112" s="31">
        <f t="shared" si="23"/>
        <v>0</v>
      </c>
      <c r="AK112" s="31" t="str">
        <f t="shared" si="24"/>
        <v>0000000</v>
      </c>
      <c r="AL112" s="31" t="str">
        <f t="shared" si="25"/>
        <v>00</v>
      </c>
      <c r="AM112" s="31" t="str">
        <f t="shared" si="26"/>
        <v>00</v>
      </c>
      <c r="AN112" s="31" t="str">
        <f t="shared" si="27"/>
        <v>00</v>
      </c>
    </row>
    <row r="113" spans="26:40" ht="15">
      <c r="Z113" s="135">
        <v>312</v>
      </c>
      <c r="AA113" s="31" t="str">
        <f t="shared" si="16"/>
        <v>00:00:00</v>
      </c>
      <c r="AB113" s="31">
        <f t="shared" si="17"/>
        <v>0</v>
      </c>
      <c r="AC113" s="31" t="str">
        <f t="shared" si="18"/>
        <v>0000000</v>
      </c>
      <c r="AD113" s="31" t="str">
        <f t="shared" si="19"/>
        <v>00</v>
      </c>
      <c r="AE113" s="31" t="str">
        <f t="shared" si="20"/>
        <v>00</v>
      </c>
      <c r="AF113" s="31" t="str">
        <f t="shared" si="21"/>
        <v>00</v>
      </c>
      <c r="AG113" s="31"/>
      <c r="AH113" s="135">
        <v>312</v>
      </c>
      <c r="AI113" s="31" t="str">
        <f t="shared" si="22"/>
        <v>00:00:00</v>
      </c>
      <c r="AJ113" s="31">
        <f t="shared" si="23"/>
        <v>0</v>
      </c>
      <c r="AK113" s="31" t="str">
        <f t="shared" si="24"/>
        <v>0000000</v>
      </c>
      <c r="AL113" s="31" t="str">
        <f t="shared" si="25"/>
        <v>00</v>
      </c>
      <c r="AM113" s="31" t="str">
        <f t="shared" si="26"/>
        <v>00</v>
      </c>
      <c r="AN113" s="31" t="str">
        <f t="shared" si="27"/>
        <v>00</v>
      </c>
    </row>
    <row r="114" spans="26:40" ht="15">
      <c r="Z114" s="135">
        <v>313</v>
      </c>
      <c r="AA114" s="31" t="str">
        <f t="shared" si="16"/>
        <v>00:00:00</v>
      </c>
      <c r="AB114" s="31">
        <f t="shared" si="17"/>
        <v>0</v>
      </c>
      <c r="AC114" s="31" t="str">
        <f t="shared" si="18"/>
        <v>0000000</v>
      </c>
      <c r="AD114" s="31" t="str">
        <f t="shared" si="19"/>
        <v>00</v>
      </c>
      <c r="AE114" s="31" t="str">
        <f t="shared" si="20"/>
        <v>00</v>
      </c>
      <c r="AF114" s="31" t="str">
        <f t="shared" si="21"/>
        <v>00</v>
      </c>
      <c r="AG114" s="31"/>
      <c r="AH114" s="135">
        <v>313</v>
      </c>
      <c r="AI114" s="31" t="str">
        <f t="shared" si="22"/>
        <v>00:00:00</v>
      </c>
      <c r="AJ114" s="31">
        <f t="shared" si="23"/>
        <v>0</v>
      </c>
      <c r="AK114" s="31" t="str">
        <f t="shared" si="24"/>
        <v>0000000</v>
      </c>
      <c r="AL114" s="31" t="str">
        <f t="shared" si="25"/>
        <v>00</v>
      </c>
      <c r="AM114" s="31" t="str">
        <f t="shared" si="26"/>
        <v>00</v>
      </c>
      <c r="AN114" s="31" t="str">
        <f t="shared" si="27"/>
        <v>00</v>
      </c>
    </row>
    <row r="115" spans="26:40" ht="15">
      <c r="Z115" s="135">
        <v>314</v>
      </c>
      <c r="AA115" s="31" t="str">
        <f t="shared" si="16"/>
        <v>00:00:00</v>
      </c>
      <c r="AB115" s="31">
        <f t="shared" si="17"/>
        <v>0</v>
      </c>
      <c r="AC115" s="31" t="str">
        <f t="shared" si="18"/>
        <v>0000000</v>
      </c>
      <c r="AD115" s="31" t="str">
        <f t="shared" si="19"/>
        <v>00</v>
      </c>
      <c r="AE115" s="31" t="str">
        <f t="shared" si="20"/>
        <v>00</v>
      </c>
      <c r="AF115" s="31" t="str">
        <f t="shared" si="21"/>
        <v>00</v>
      </c>
      <c r="AG115" s="31"/>
      <c r="AH115" s="135">
        <v>314</v>
      </c>
      <c r="AI115" s="31" t="str">
        <f t="shared" si="22"/>
        <v>00:00:00</v>
      </c>
      <c r="AJ115" s="31">
        <f t="shared" si="23"/>
        <v>0</v>
      </c>
      <c r="AK115" s="31" t="str">
        <f t="shared" si="24"/>
        <v>0000000</v>
      </c>
      <c r="AL115" s="31" t="str">
        <f t="shared" si="25"/>
        <v>00</v>
      </c>
      <c r="AM115" s="31" t="str">
        <f t="shared" si="26"/>
        <v>00</v>
      </c>
      <c r="AN115" s="31" t="str">
        <f t="shared" si="27"/>
        <v>00</v>
      </c>
    </row>
    <row r="116" spans="26:40" ht="15">
      <c r="Z116" s="135">
        <v>315</v>
      </c>
      <c r="AA116" s="31" t="str">
        <f t="shared" si="16"/>
        <v>00:00:00</v>
      </c>
      <c r="AB116" s="31">
        <f t="shared" si="17"/>
        <v>0</v>
      </c>
      <c r="AC116" s="31" t="str">
        <f t="shared" si="18"/>
        <v>0000000</v>
      </c>
      <c r="AD116" s="31" t="str">
        <f t="shared" si="19"/>
        <v>00</v>
      </c>
      <c r="AE116" s="31" t="str">
        <f t="shared" si="20"/>
        <v>00</v>
      </c>
      <c r="AF116" s="31" t="str">
        <f t="shared" si="21"/>
        <v>00</v>
      </c>
      <c r="AG116" s="31"/>
      <c r="AH116" s="135">
        <v>315</v>
      </c>
      <c r="AI116" s="31" t="str">
        <f t="shared" si="22"/>
        <v>00:00:00</v>
      </c>
      <c r="AJ116" s="31">
        <f t="shared" si="23"/>
        <v>0</v>
      </c>
      <c r="AK116" s="31" t="str">
        <f t="shared" si="24"/>
        <v>0000000</v>
      </c>
      <c r="AL116" s="31" t="str">
        <f t="shared" si="25"/>
        <v>00</v>
      </c>
      <c r="AM116" s="31" t="str">
        <f t="shared" si="26"/>
        <v>00</v>
      </c>
      <c r="AN116" s="31" t="str">
        <f t="shared" si="27"/>
        <v>00</v>
      </c>
    </row>
    <row r="117" spans="26:40" ht="15">
      <c r="Z117" s="135">
        <v>316</v>
      </c>
      <c r="AA117" s="31" t="str">
        <f t="shared" si="16"/>
        <v>00:00:00</v>
      </c>
      <c r="AB117" s="31">
        <f t="shared" si="17"/>
        <v>0</v>
      </c>
      <c r="AC117" s="31" t="str">
        <f t="shared" si="18"/>
        <v>0000000</v>
      </c>
      <c r="AD117" s="31" t="str">
        <f t="shared" si="19"/>
        <v>00</v>
      </c>
      <c r="AE117" s="31" t="str">
        <f t="shared" si="20"/>
        <v>00</v>
      </c>
      <c r="AF117" s="31" t="str">
        <f t="shared" si="21"/>
        <v>00</v>
      </c>
      <c r="AG117" s="31"/>
      <c r="AH117" s="135">
        <v>316</v>
      </c>
      <c r="AI117" s="31" t="str">
        <f t="shared" si="22"/>
        <v>00:00:00</v>
      </c>
      <c r="AJ117" s="31">
        <f t="shared" si="23"/>
        <v>0</v>
      </c>
      <c r="AK117" s="31" t="str">
        <f t="shared" si="24"/>
        <v>0000000</v>
      </c>
      <c r="AL117" s="31" t="str">
        <f t="shared" si="25"/>
        <v>00</v>
      </c>
      <c r="AM117" s="31" t="str">
        <f t="shared" si="26"/>
        <v>00</v>
      </c>
      <c r="AN117" s="31" t="str">
        <f t="shared" si="27"/>
        <v>00</v>
      </c>
    </row>
    <row r="118" spans="26:40" ht="15">
      <c r="Z118" s="135">
        <v>317</v>
      </c>
      <c r="AA118" s="31" t="str">
        <f t="shared" si="16"/>
        <v>00:00:00</v>
      </c>
      <c r="AB118" s="31">
        <f t="shared" si="17"/>
        <v>0</v>
      </c>
      <c r="AC118" s="31" t="str">
        <f t="shared" si="18"/>
        <v>0000000</v>
      </c>
      <c r="AD118" s="31" t="str">
        <f t="shared" si="19"/>
        <v>00</v>
      </c>
      <c r="AE118" s="31" t="str">
        <f t="shared" si="20"/>
        <v>00</v>
      </c>
      <c r="AF118" s="31" t="str">
        <f t="shared" si="21"/>
        <v>00</v>
      </c>
      <c r="AG118" s="31"/>
      <c r="AH118" s="135">
        <v>317</v>
      </c>
      <c r="AI118" s="31" t="str">
        <f t="shared" si="22"/>
        <v>00:00:00</v>
      </c>
      <c r="AJ118" s="31">
        <f t="shared" si="23"/>
        <v>0</v>
      </c>
      <c r="AK118" s="31" t="str">
        <f t="shared" si="24"/>
        <v>0000000</v>
      </c>
      <c r="AL118" s="31" t="str">
        <f t="shared" si="25"/>
        <v>00</v>
      </c>
      <c r="AM118" s="31" t="str">
        <f t="shared" si="26"/>
        <v>00</v>
      </c>
      <c r="AN118" s="31" t="str">
        <f t="shared" si="27"/>
        <v>00</v>
      </c>
    </row>
    <row r="119" spans="26:40" ht="15">
      <c r="Z119" s="135">
        <v>318</v>
      </c>
      <c r="AA119" s="31" t="str">
        <f t="shared" si="16"/>
        <v>00:00:00</v>
      </c>
      <c r="AB119" s="31">
        <f t="shared" si="17"/>
        <v>0</v>
      </c>
      <c r="AC119" s="31" t="str">
        <f t="shared" si="18"/>
        <v>0000000</v>
      </c>
      <c r="AD119" s="31" t="str">
        <f t="shared" si="19"/>
        <v>00</v>
      </c>
      <c r="AE119" s="31" t="str">
        <f t="shared" si="20"/>
        <v>00</v>
      </c>
      <c r="AF119" s="31" t="str">
        <f t="shared" si="21"/>
        <v>00</v>
      </c>
      <c r="AG119" s="31"/>
      <c r="AH119" s="135">
        <v>318</v>
      </c>
      <c r="AI119" s="31" t="str">
        <f t="shared" si="22"/>
        <v>00:00:00</v>
      </c>
      <c r="AJ119" s="31">
        <f t="shared" si="23"/>
        <v>0</v>
      </c>
      <c r="AK119" s="31" t="str">
        <f t="shared" si="24"/>
        <v>0000000</v>
      </c>
      <c r="AL119" s="31" t="str">
        <f t="shared" si="25"/>
        <v>00</v>
      </c>
      <c r="AM119" s="31" t="str">
        <f t="shared" si="26"/>
        <v>00</v>
      </c>
      <c r="AN119" s="31" t="str">
        <f t="shared" si="27"/>
        <v>00</v>
      </c>
    </row>
    <row r="120" spans="26:40" ht="15">
      <c r="Z120" s="135">
        <v>319</v>
      </c>
      <c r="AA120" s="31" t="str">
        <f t="shared" si="16"/>
        <v>00:00:00</v>
      </c>
      <c r="AB120" s="31">
        <f t="shared" si="17"/>
        <v>0</v>
      </c>
      <c r="AC120" s="31" t="str">
        <f t="shared" si="18"/>
        <v>0000000</v>
      </c>
      <c r="AD120" s="31" t="str">
        <f t="shared" si="19"/>
        <v>00</v>
      </c>
      <c r="AE120" s="31" t="str">
        <f t="shared" si="20"/>
        <v>00</v>
      </c>
      <c r="AF120" s="31" t="str">
        <f t="shared" si="21"/>
        <v>00</v>
      </c>
      <c r="AG120" s="31"/>
      <c r="AH120" s="135">
        <v>319</v>
      </c>
      <c r="AI120" s="31" t="str">
        <f t="shared" si="22"/>
        <v>00:00:00</v>
      </c>
      <c r="AJ120" s="31">
        <f t="shared" si="23"/>
        <v>0</v>
      </c>
      <c r="AK120" s="31" t="str">
        <f t="shared" si="24"/>
        <v>0000000</v>
      </c>
      <c r="AL120" s="31" t="str">
        <f t="shared" si="25"/>
        <v>00</v>
      </c>
      <c r="AM120" s="31" t="str">
        <f t="shared" si="26"/>
        <v>00</v>
      </c>
      <c r="AN120" s="31" t="str">
        <f t="shared" si="27"/>
        <v>00</v>
      </c>
    </row>
    <row r="121" spans="26:40" ht="15">
      <c r="Z121" s="135">
        <v>320</v>
      </c>
      <c r="AA121" s="31" t="str">
        <f t="shared" si="16"/>
        <v>00:00:00</v>
      </c>
      <c r="AB121" s="31">
        <f t="shared" si="17"/>
        <v>0</v>
      </c>
      <c r="AC121" s="31" t="str">
        <f t="shared" si="18"/>
        <v>0000000</v>
      </c>
      <c r="AD121" s="31" t="str">
        <f t="shared" si="19"/>
        <v>00</v>
      </c>
      <c r="AE121" s="31" t="str">
        <f t="shared" si="20"/>
        <v>00</v>
      </c>
      <c r="AF121" s="31" t="str">
        <f t="shared" si="21"/>
        <v>00</v>
      </c>
      <c r="AG121" s="31"/>
      <c r="AH121" s="135">
        <v>320</v>
      </c>
      <c r="AI121" s="31" t="str">
        <f t="shared" si="22"/>
        <v>00:00:00</v>
      </c>
      <c r="AJ121" s="31">
        <f t="shared" si="23"/>
        <v>0</v>
      </c>
      <c r="AK121" s="31" t="str">
        <f t="shared" si="24"/>
        <v>0000000</v>
      </c>
      <c r="AL121" s="31" t="str">
        <f t="shared" si="25"/>
        <v>00</v>
      </c>
      <c r="AM121" s="31" t="str">
        <f t="shared" si="26"/>
        <v>00</v>
      </c>
      <c r="AN121" s="31" t="str">
        <f t="shared" si="27"/>
        <v>00</v>
      </c>
    </row>
    <row r="122" spans="26:40" ht="15">
      <c r="Z122" s="135">
        <v>321</v>
      </c>
      <c r="AA122" s="31" t="str">
        <f t="shared" si="16"/>
        <v>00:00:00</v>
      </c>
      <c r="AB122" s="31">
        <f t="shared" si="17"/>
        <v>0</v>
      </c>
      <c r="AC122" s="31" t="str">
        <f t="shared" si="18"/>
        <v>0000000</v>
      </c>
      <c r="AD122" s="31" t="str">
        <f t="shared" si="19"/>
        <v>00</v>
      </c>
      <c r="AE122" s="31" t="str">
        <f t="shared" si="20"/>
        <v>00</v>
      </c>
      <c r="AF122" s="31" t="str">
        <f t="shared" si="21"/>
        <v>00</v>
      </c>
      <c r="AG122" s="31"/>
      <c r="AH122" s="135">
        <v>321</v>
      </c>
      <c r="AI122" s="31" t="str">
        <f t="shared" si="22"/>
        <v>00:00:00</v>
      </c>
      <c r="AJ122" s="31">
        <f t="shared" si="23"/>
        <v>0</v>
      </c>
      <c r="AK122" s="31" t="str">
        <f t="shared" si="24"/>
        <v>0000000</v>
      </c>
      <c r="AL122" s="31" t="str">
        <f t="shared" si="25"/>
        <v>00</v>
      </c>
      <c r="AM122" s="31" t="str">
        <f t="shared" si="26"/>
        <v>00</v>
      </c>
      <c r="AN122" s="31" t="str">
        <f t="shared" si="27"/>
        <v>00</v>
      </c>
    </row>
    <row r="123" spans="26:40" ht="15">
      <c r="Z123" s="135">
        <v>322</v>
      </c>
      <c r="AA123" s="31" t="str">
        <f t="shared" si="16"/>
        <v>00:00:00</v>
      </c>
      <c r="AB123" s="31">
        <f t="shared" si="17"/>
        <v>0</v>
      </c>
      <c r="AC123" s="31" t="str">
        <f t="shared" si="18"/>
        <v>0000000</v>
      </c>
      <c r="AD123" s="31" t="str">
        <f t="shared" si="19"/>
        <v>00</v>
      </c>
      <c r="AE123" s="31" t="str">
        <f t="shared" si="20"/>
        <v>00</v>
      </c>
      <c r="AF123" s="31" t="str">
        <f t="shared" si="21"/>
        <v>00</v>
      </c>
      <c r="AG123" s="31"/>
      <c r="AH123" s="135">
        <v>322</v>
      </c>
      <c r="AI123" s="31" t="str">
        <f t="shared" si="22"/>
        <v>00:00:00</v>
      </c>
      <c r="AJ123" s="31">
        <f t="shared" si="23"/>
        <v>0</v>
      </c>
      <c r="AK123" s="31" t="str">
        <f t="shared" si="24"/>
        <v>0000000</v>
      </c>
      <c r="AL123" s="31" t="str">
        <f t="shared" si="25"/>
        <v>00</v>
      </c>
      <c r="AM123" s="31" t="str">
        <f t="shared" si="26"/>
        <v>00</v>
      </c>
      <c r="AN123" s="31" t="str">
        <f t="shared" si="27"/>
        <v>00</v>
      </c>
    </row>
    <row r="124" spans="26:40" ht="15">
      <c r="Z124" s="135">
        <v>323</v>
      </c>
      <c r="AA124" s="31" t="str">
        <f t="shared" si="16"/>
        <v>00:00:00</v>
      </c>
      <c r="AB124" s="31">
        <f t="shared" si="17"/>
        <v>0</v>
      </c>
      <c r="AC124" s="31" t="str">
        <f t="shared" si="18"/>
        <v>0000000</v>
      </c>
      <c r="AD124" s="31" t="str">
        <f t="shared" si="19"/>
        <v>00</v>
      </c>
      <c r="AE124" s="31" t="str">
        <f t="shared" si="20"/>
        <v>00</v>
      </c>
      <c r="AF124" s="31" t="str">
        <f t="shared" si="21"/>
        <v>00</v>
      </c>
      <c r="AG124" s="31"/>
      <c r="AH124" s="135">
        <v>323</v>
      </c>
      <c r="AI124" s="31" t="str">
        <f t="shared" si="22"/>
        <v>00:00:00</v>
      </c>
      <c r="AJ124" s="31">
        <f t="shared" si="23"/>
        <v>0</v>
      </c>
      <c r="AK124" s="31" t="str">
        <f t="shared" si="24"/>
        <v>0000000</v>
      </c>
      <c r="AL124" s="31" t="str">
        <f t="shared" si="25"/>
        <v>00</v>
      </c>
      <c r="AM124" s="31" t="str">
        <f t="shared" si="26"/>
        <v>00</v>
      </c>
      <c r="AN124" s="31" t="str">
        <f t="shared" si="27"/>
        <v>00</v>
      </c>
    </row>
    <row r="125" spans="26:40" ht="15">
      <c r="Z125" s="135">
        <v>324</v>
      </c>
      <c r="AA125" s="31" t="str">
        <f t="shared" si="16"/>
        <v>00:00:00</v>
      </c>
      <c r="AB125" s="31">
        <f t="shared" si="17"/>
        <v>0</v>
      </c>
      <c r="AC125" s="31" t="str">
        <f t="shared" si="18"/>
        <v>0000000</v>
      </c>
      <c r="AD125" s="31" t="str">
        <f t="shared" si="19"/>
        <v>00</v>
      </c>
      <c r="AE125" s="31" t="str">
        <f t="shared" si="20"/>
        <v>00</v>
      </c>
      <c r="AF125" s="31" t="str">
        <f t="shared" si="21"/>
        <v>00</v>
      </c>
      <c r="AG125" s="31"/>
      <c r="AH125" s="135">
        <v>324</v>
      </c>
      <c r="AI125" s="31" t="str">
        <f t="shared" si="22"/>
        <v>00:00:00</v>
      </c>
      <c r="AJ125" s="31">
        <f t="shared" si="23"/>
        <v>0</v>
      </c>
      <c r="AK125" s="31" t="str">
        <f t="shared" si="24"/>
        <v>0000000</v>
      </c>
      <c r="AL125" s="31" t="str">
        <f t="shared" si="25"/>
        <v>00</v>
      </c>
      <c r="AM125" s="31" t="str">
        <f t="shared" si="26"/>
        <v>00</v>
      </c>
      <c r="AN125" s="31" t="str">
        <f t="shared" si="27"/>
        <v>00</v>
      </c>
    </row>
    <row r="126" spans="26:40" ht="15">
      <c r="Z126" s="135">
        <v>325</v>
      </c>
      <c r="AA126" s="31" t="str">
        <f t="shared" si="16"/>
        <v>00:00:00</v>
      </c>
      <c r="AB126" s="31">
        <f t="shared" si="17"/>
        <v>0</v>
      </c>
      <c r="AC126" s="31" t="str">
        <f t="shared" si="18"/>
        <v>0000000</v>
      </c>
      <c r="AD126" s="31" t="str">
        <f t="shared" si="19"/>
        <v>00</v>
      </c>
      <c r="AE126" s="31" t="str">
        <f t="shared" si="20"/>
        <v>00</v>
      </c>
      <c r="AF126" s="31" t="str">
        <f t="shared" si="21"/>
        <v>00</v>
      </c>
      <c r="AG126" s="31"/>
      <c r="AH126" s="135">
        <v>325</v>
      </c>
      <c r="AI126" s="31" t="str">
        <f t="shared" si="22"/>
        <v>00:00:00</v>
      </c>
      <c r="AJ126" s="31">
        <f t="shared" si="23"/>
        <v>0</v>
      </c>
      <c r="AK126" s="31" t="str">
        <f t="shared" si="24"/>
        <v>0000000</v>
      </c>
      <c r="AL126" s="31" t="str">
        <f t="shared" si="25"/>
        <v>00</v>
      </c>
      <c r="AM126" s="31" t="str">
        <f t="shared" si="26"/>
        <v>00</v>
      </c>
      <c r="AN126" s="31" t="str">
        <f t="shared" si="27"/>
        <v>00</v>
      </c>
    </row>
    <row r="127" spans="26:40" ht="15">
      <c r="Z127" s="135">
        <v>326</v>
      </c>
      <c r="AA127" s="31" t="str">
        <f t="shared" si="16"/>
        <v>00:00:00</v>
      </c>
      <c r="AB127" s="31">
        <f t="shared" si="17"/>
        <v>0</v>
      </c>
      <c r="AC127" s="31" t="str">
        <f t="shared" si="18"/>
        <v>0000000</v>
      </c>
      <c r="AD127" s="31" t="str">
        <f t="shared" si="19"/>
        <v>00</v>
      </c>
      <c r="AE127" s="31" t="str">
        <f t="shared" si="20"/>
        <v>00</v>
      </c>
      <c r="AF127" s="31" t="str">
        <f t="shared" si="21"/>
        <v>00</v>
      </c>
      <c r="AG127" s="31"/>
      <c r="AH127" s="135">
        <v>326</v>
      </c>
      <c r="AI127" s="31" t="str">
        <f t="shared" si="22"/>
        <v>00:00:00</v>
      </c>
      <c r="AJ127" s="31">
        <f t="shared" si="23"/>
        <v>0</v>
      </c>
      <c r="AK127" s="31" t="str">
        <f t="shared" si="24"/>
        <v>0000000</v>
      </c>
      <c r="AL127" s="31" t="str">
        <f t="shared" si="25"/>
        <v>00</v>
      </c>
      <c r="AM127" s="31" t="str">
        <f t="shared" si="26"/>
        <v>00</v>
      </c>
      <c r="AN127" s="31" t="str">
        <f t="shared" si="27"/>
        <v>00</v>
      </c>
    </row>
    <row r="128" spans="26:40" ht="15">
      <c r="Z128" s="135">
        <v>327</v>
      </c>
      <c r="AA128" s="31" t="str">
        <f t="shared" si="16"/>
        <v>00:00:00</v>
      </c>
      <c r="AB128" s="31">
        <f t="shared" si="17"/>
        <v>0</v>
      </c>
      <c r="AC128" s="31" t="str">
        <f t="shared" si="18"/>
        <v>0000000</v>
      </c>
      <c r="AD128" s="31" t="str">
        <f t="shared" si="19"/>
        <v>00</v>
      </c>
      <c r="AE128" s="31" t="str">
        <f t="shared" si="20"/>
        <v>00</v>
      </c>
      <c r="AF128" s="31" t="str">
        <f t="shared" si="21"/>
        <v>00</v>
      </c>
      <c r="AG128" s="31"/>
      <c r="AH128" s="135">
        <v>327</v>
      </c>
      <c r="AI128" s="31" t="str">
        <f t="shared" si="22"/>
        <v>00:00:00</v>
      </c>
      <c r="AJ128" s="31">
        <f t="shared" si="23"/>
        <v>0</v>
      </c>
      <c r="AK128" s="31" t="str">
        <f t="shared" si="24"/>
        <v>0000000</v>
      </c>
      <c r="AL128" s="31" t="str">
        <f t="shared" si="25"/>
        <v>00</v>
      </c>
      <c r="AM128" s="31" t="str">
        <f t="shared" si="26"/>
        <v>00</v>
      </c>
      <c r="AN128" s="31" t="str">
        <f t="shared" si="27"/>
        <v>00</v>
      </c>
    </row>
    <row r="129" spans="26:40" ht="15">
      <c r="Z129" s="135">
        <v>328</v>
      </c>
      <c r="AA129" s="31" t="str">
        <f t="shared" si="16"/>
        <v>00:00:00</v>
      </c>
      <c r="AB129" s="31">
        <f t="shared" si="17"/>
        <v>0</v>
      </c>
      <c r="AC129" s="31" t="str">
        <f t="shared" si="18"/>
        <v>0000000</v>
      </c>
      <c r="AD129" s="31" t="str">
        <f t="shared" si="19"/>
        <v>00</v>
      </c>
      <c r="AE129" s="31" t="str">
        <f t="shared" si="20"/>
        <v>00</v>
      </c>
      <c r="AF129" s="31" t="str">
        <f t="shared" si="21"/>
        <v>00</v>
      </c>
      <c r="AG129" s="31"/>
      <c r="AH129" s="135">
        <v>328</v>
      </c>
      <c r="AI129" s="31" t="str">
        <f t="shared" si="22"/>
        <v>00:00:00</v>
      </c>
      <c r="AJ129" s="31">
        <f t="shared" si="23"/>
        <v>0</v>
      </c>
      <c r="AK129" s="31" t="str">
        <f t="shared" si="24"/>
        <v>0000000</v>
      </c>
      <c r="AL129" s="31" t="str">
        <f t="shared" si="25"/>
        <v>00</v>
      </c>
      <c r="AM129" s="31" t="str">
        <f t="shared" si="26"/>
        <v>00</v>
      </c>
      <c r="AN129" s="31" t="str">
        <f t="shared" si="27"/>
        <v>00</v>
      </c>
    </row>
    <row r="130" spans="26:40" ht="15">
      <c r="Z130" s="135">
        <v>329</v>
      </c>
      <c r="AA130" s="31" t="str">
        <f t="shared" si="16"/>
        <v>00:00:00</v>
      </c>
      <c r="AB130" s="31">
        <f t="shared" si="17"/>
        <v>0</v>
      </c>
      <c r="AC130" s="31" t="str">
        <f t="shared" si="18"/>
        <v>0000000</v>
      </c>
      <c r="AD130" s="31" t="str">
        <f t="shared" si="19"/>
        <v>00</v>
      </c>
      <c r="AE130" s="31" t="str">
        <f t="shared" si="20"/>
        <v>00</v>
      </c>
      <c r="AF130" s="31" t="str">
        <f t="shared" si="21"/>
        <v>00</v>
      </c>
      <c r="AG130" s="31"/>
      <c r="AH130" s="135">
        <v>329</v>
      </c>
      <c r="AI130" s="31" t="str">
        <f t="shared" si="22"/>
        <v>00:00:00</v>
      </c>
      <c r="AJ130" s="31">
        <f t="shared" si="23"/>
        <v>0</v>
      </c>
      <c r="AK130" s="31" t="str">
        <f t="shared" si="24"/>
        <v>0000000</v>
      </c>
      <c r="AL130" s="31" t="str">
        <f t="shared" si="25"/>
        <v>00</v>
      </c>
      <c r="AM130" s="31" t="str">
        <f t="shared" si="26"/>
        <v>00</v>
      </c>
      <c r="AN130" s="31" t="str">
        <f t="shared" si="27"/>
        <v>00</v>
      </c>
    </row>
    <row r="131" spans="26:40" ht="15">
      <c r="Z131" s="135">
        <v>330</v>
      </c>
      <c r="AA131" s="31" t="str">
        <f aca="true" t="shared" si="28" ref="AA131:AA194">CONCATENATE(AD131,":",AE131,":",AF131)</f>
        <v>00:00:00</v>
      </c>
      <c r="AB131" s="31">
        <f aca="true" t="shared" si="29" ref="AB131:AB194">SUMIF($A$3:$A$221,$Z131,$G$3:$G$221)</f>
        <v>0</v>
      </c>
      <c r="AC131" s="31" t="str">
        <f aca="true" t="shared" si="30" ref="AC131:AC194">CONCATENATE($V$1,$AB131)</f>
        <v>0000000</v>
      </c>
      <c r="AD131" s="31" t="str">
        <f aca="true" t="shared" si="31" ref="AD131:AD194">MID(RIGHT($AC131,6),1,2)</f>
        <v>00</v>
      </c>
      <c r="AE131" s="31" t="str">
        <f aca="true" t="shared" si="32" ref="AE131:AE194">MID(RIGHT($AC131,6),3,2)</f>
        <v>00</v>
      </c>
      <c r="AF131" s="31" t="str">
        <f aca="true" t="shared" si="33" ref="AF131:AF194">MID(RIGHT($AC131,6),5,2)</f>
        <v>00</v>
      </c>
      <c r="AG131" s="31"/>
      <c r="AH131" s="135">
        <v>330</v>
      </c>
      <c r="AI131" s="31" t="str">
        <f aca="true" t="shared" si="34" ref="AI131:AI194">CONCATENATE(AL131,":",AM131,":",AN131)</f>
        <v>00:00:00</v>
      </c>
      <c r="AJ131" s="31">
        <f aca="true" t="shared" si="35" ref="AJ131:AJ194">SUMIF($J$3:$J$221,$AH131,$P$3:$P$221)</f>
        <v>0</v>
      </c>
      <c r="AK131" s="31" t="str">
        <f aca="true" t="shared" si="36" ref="AK131:AK194">CONCATENATE($V$1,$AJ131)</f>
        <v>0000000</v>
      </c>
      <c r="AL131" s="31" t="str">
        <f aca="true" t="shared" si="37" ref="AL131:AL194">MID(RIGHT($AK131,6),1,2)</f>
        <v>00</v>
      </c>
      <c r="AM131" s="31" t="str">
        <f aca="true" t="shared" si="38" ref="AM131:AM194">MID(RIGHT($AK131,6),3,2)</f>
        <v>00</v>
      </c>
      <c r="AN131" s="31" t="str">
        <f aca="true" t="shared" si="39" ref="AN131:AN194">MID(RIGHT($AK131,6),5,2)</f>
        <v>00</v>
      </c>
    </row>
    <row r="132" spans="26:40" ht="15">
      <c r="Z132" s="135">
        <v>331</v>
      </c>
      <c r="AA132" s="31" t="str">
        <f t="shared" si="28"/>
        <v>00:00:00</v>
      </c>
      <c r="AB132" s="31">
        <f t="shared" si="29"/>
        <v>0</v>
      </c>
      <c r="AC132" s="31" t="str">
        <f t="shared" si="30"/>
        <v>0000000</v>
      </c>
      <c r="AD132" s="31" t="str">
        <f t="shared" si="31"/>
        <v>00</v>
      </c>
      <c r="AE132" s="31" t="str">
        <f t="shared" si="32"/>
        <v>00</v>
      </c>
      <c r="AF132" s="31" t="str">
        <f t="shared" si="33"/>
        <v>00</v>
      </c>
      <c r="AG132" s="31"/>
      <c r="AH132" s="135">
        <v>331</v>
      </c>
      <c r="AI132" s="31" t="str">
        <f t="shared" si="34"/>
        <v>00:00:00</v>
      </c>
      <c r="AJ132" s="31">
        <f t="shared" si="35"/>
        <v>0</v>
      </c>
      <c r="AK132" s="31" t="str">
        <f t="shared" si="36"/>
        <v>0000000</v>
      </c>
      <c r="AL132" s="31" t="str">
        <f t="shared" si="37"/>
        <v>00</v>
      </c>
      <c r="AM132" s="31" t="str">
        <f t="shared" si="38"/>
        <v>00</v>
      </c>
      <c r="AN132" s="31" t="str">
        <f t="shared" si="39"/>
        <v>00</v>
      </c>
    </row>
    <row r="133" spans="26:40" ht="15">
      <c r="Z133" s="135">
        <v>332</v>
      </c>
      <c r="AA133" s="31" t="str">
        <f t="shared" si="28"/>
        <v>00:00:00</v>
      </c>
      <c r="AB133" s="31">
        <f t="shared" si="29"/>
        <v>0</v>
      </c>
      <c r="AC133" s="31" t="str">
        <f t="shared" si="30"/>
        <v>0000000</v>
      </c>
      <c r="AD133" s="31" t="str">
        <f t="shared" si="31"/>
        <v>00</v>
      </c>
      <c r="AE133" s="31" t="str">
        <f t="shared" si="32"/>
        <v>00</v>
      </c>
      <c r="AF133" s="31" t="str">
        <f t="shared" si="33"/>
        <v>00</v>
      </c>
      <c r="AG133" s="31"/>
      <c r="AH133" s="135">
        <v>332</v>
      </c>
      <c r="AI133" s="31" t="str">
        <f t="shared" si="34"/>
        <v>00:00:00</v>
      </c>
      <c r="AJ133" s="31">
        <f t="shared" si="35"/>
        <v>0</v>
      </c>
      <c r="AK133" s="31" t="str">
        <f t="shared" si="36"/>
        <v>0000000</v>
      </c>
      <c r="AL133" s="31" t="str">
        <f t="shared" si="37"/>
        <v>00</v>
      </c>
      <c r="AM133" s="31" t="str">
        <f t="shared" si="38"/>
        <v>00</v>
      </c>
      <c r="AN133" s="31" t="str">
        <f t="shared" si="39"/>
        <v>00</v>
      </c>
    </row>
    <row r="134" spans="26:40" ht="15">
      <c r="Z134" s="135">
        <v>333</v>
      </c>
      <c r="AA134" s="31" t="str">
        <f t="shared" si="28"/>
        <v>00:00:00</v>
      </c>
      <c r="AB134" s="31">
        <f t="shared" si="29"/>
        <v>0</v>
      </c>
      <c r="AC134" s="31" t="str">
        <f t="shared" si="30"/>
        <v>0000000</v>
      </c>
      <c r="AD134" s="31" t="str">
        <f t="shared" si="31"/>
        <v>00</v>
      </c>
      <c r="AE134" s="31" t="str">
        <f t="shared" si="32"/>
        <v>00</v>
      </c>
      <c r="AF134" s="31" t="str">
        <f t="shared" si="33"/>
        <v>00</v>
      </c>
      <c r="AG134" s="31"/>
      <c r="AH134" s="135">
        <v>333</v>
      </c>
      <c r="AI134" s="31" t="str">
        <f t="shared" si="34"/>
        <v>00:00:00</v>
      </c>
      <c r="AJ134" s="31">
        <f t="shared" si="35"/>
        <v>0</v>
      </c>
      <c r="AK134" s="31" t="str">
        <f t="shared" si="36"/>
        <v>0000000</v>
      </c>
      <c r="AL134" s="31" t="str">
        <f t="shared" si="37"/>
        <v>00</v>
      </c>
      <c r="AM134" s="31" t="str">
        <f t="shared" si="38"/>
        <v>00</v>
      </c>
      <c r="AN134" s="31" t="str">
        <f t="shared" si="39"/>
        <v>00</v>
      </c>
    </row>
    <row r="135" spans="26:40" ht="15">
      <c r="Z135" s="135">
        <v>334</v>
      </c>
      <c r="AA135" s="31" t="str">
        <f t="shared" si="28"/>
        <v>00:00:00</v>
      </c>
      <c r="AB135" s="31">
        <f t="shared" si="29"/>
        <v>0</v>
      </c>
      <c r="AC135" s="31" t="str">
        <f t="shared" si="30"/>
        <v>0000000</v>
      </c>
      <c r="AD135" s="31" t="str">
        <f t="shared" si="31"/>
        <v>00</v>
      </c>
      <c r="AE135" s="31" t="str">
        <f t="shared" si="32"/>
        <v>00</v>
      </c>
      <c r="AF135" s="31" t="str">
        <f t="shared" si="33"/>
        <v>00</v>
      </c>
      <c r="AG135" s="31"/>
      <c r="AH135" s="135">
        <v>334</v>
      </c>
      <c r="AI135" s="31" t="str">
        <f t="shared" si="34"/>
        <v>00:00:00</v>
      </c>
      <c r="AJ135" s="31">
        <f t="shared" si="35"/>
        <v>0</v>
      </c>
      <c r="AK135" s="31" t="str">
        <f t="shared" si="36"/>
        <v>0000000</v>
      </c>
      <c r="AL135" s="31" t="str">
        <f t="shared" si="37"/>
        <v>00</v>
      </c>
      <c r="AM135" s="31" t="str">
        <f t="shared" si="38"/>
        <v>00</v>
      </c>
      <c r="AN135" s="31" t="str">
        <f t="shared" si="39"/>
        <v>00</v>
      </c>
    </row>
    <row r="136" spans="26:40" ht="15">
      <c r="Z136" s="135">
        <v>335</v>
      </c>
      <c r="AA136" s="31" t="str">
        <f t="shared" si="28"/>
        <v>00:00:00</v>
      </c>
      <c r="AB136" s="31">
        <f t="shared" si="29"/>
        <v>0</v>
      </c>
      <c r="AC136" s="31" t="str">
        <f t="shared" si="30"/>
        <v>0000000</v>
      </c>
      <c r="AD136" s="31" t="str">
        <f t="shared" si="31"/>
        <v>00</v>
      </c>
      <c r="AE136" s="31" t="str">
        <f t="shared" si="32"/>
        <v>00</v>
      </c>
      <c r="AF136" s="31" t="str">
        <f t="shared" si="33"/>
        <v>00</v>
      </c>
      <c r="AG136" s="31"/>
      <c r="AH136" s="135">
        <v>335</v>
      </c>
      <c r="AI136" s="31" t="str">
        <f t="shared" si="34"/>
        <v>00:00:00</v>
      </c>
      <c r="AJ136" s="31">
        <f t="shared" si="35"/>
        <v>0</v>
      </c>
      <c r="AK136" s="31" t="str">
        <f t="shared" si="36"/>
        <v>0000000</v>
      </c>
      <c r="AL136" s="31" t="str">
        <f t="shared" si="37"/>
        <v>00</v>
      </c>
      <c r="AM136" s="31" t="str">
        <f t="shared" si="38"/>
        <v>00</v>
      </c>
      <c r="AN136" s="31" t="str">
        <f t="shared" si="39"/>
        <v>00</v>
      </c>
    </row>
    <row r="137" spans="26:40" ht="15">
      <c r="Z137" s="135">
        <v>336</v>
      </c>
      <c r="AA137" s="31" t="str">
        <f t="shared" si="28"/>
        <v>00:00:00</v>
      </c>
      <c r="AB137" s="31">
        <f t="shared" si="29"/>
        <v>0</v>
      </c>
      <c r="AC137" s="31" t="str">
        <f t="shared" si="30"/>
        <v>0000000</v>
      </c>
      <c r="AD137" s="31" t="str">
        <f t="shared" si="31"/>
        <v>00</v>
      </c>
      <c r="AE137" s="31" t="str">
        <f t="shared" si="32"/>
        <v>00</v>
      </c>
      <c r="AF137" s="31" t="str">
        <f t="shared" si="33"/>
        <v>00</v>
      </c>
      <c r="AG137" s="31"/>
      <c r="AH137" s="135">
        <v>336</v>
      </c>
      <c r="AI137" s="31" t="str">
        <f t="shared" si="34"/>
        <v>00:00:00</v>
      </c>
      <c r="AJ137" s="31">
        <f t="shared" si="35"/>
        <v>0</v>
      </c>
      <c r="AK137" s="31" t="str">
        <f t="shared" si="36"/>
        <v>0000000</v>
      </c>
      <c r="AL137" s="31" t="str">
        <f t="shared" si="37"/>
        <v>00</v>
      </c>
      <c r="AM137" s="31" t="str">
        <f t="shared" si="38"/>
        <v>00</v>
      </c>
      <c r="AN137" s="31" t="str">
        <f t="shared" si="39"/>
        <v>00</v>
      </c>
    </row>
    <row r="138" spans="26:40" ht="15">
      <c r="Z138" s="135">
        <v>337</v>
      </c>
      <c r="AA138" s="31" t="str">
        <f t="shared" si="28"/>
        <v>00:00:00</v>
      </c>
      <c r="AB138" s="31">
        <f t="shared" si="29"/>
        <v>0</v>
      </c>
      <c r="AC138" s="31" t="str">
        <f t="shared" si="30"/>
        <v>0000000</v>
      </c>
      <c r="AD138" s="31" t="str">
        <f t="shared" si="31"/>
        <v>00</v>
      </c>
      <c r="AE138" s="31" t="str">
        <f t="shared" si="32"/>
        <v>00</v>
      </c>
      <c r="AF138" s="31" t="str">
        <f t="shared" si="33"/>
        <v>00</v>
      </c>
      <c r="AG138" s="31"/>
      <c r="AH138" s="135">
        <v>337</v>
      </c>
      <c r="AI138" s="31" t="str">
        <f t="shared" si="34"/>
        <v>00:00:00</v>
      </c>
      <c r="AJ138" s="31">
        <f t="shared" si="35"/>
        <v>0</v>
      </c>
      <c r="AK138" s="31" t="str">
        <f t="shared" si="36"/>
        <v>0000000</v>
      </c>
      <c r="AL138" s="31" t="str">
        <f t="shared" si="37"/>
        <v>00</v>
      </c>
      <c r="AM138" s="31" t="str">
        <f t="shared" si="38"/>
        <v>00</v>
      </c>
      <c r="AN138" s="31" t="str">
        <f t="shared" si="39"/>
        <v>00</v>
      </c>
    </row>
    <row r="139" spans="26:40" ht="15">
      <c r="Z139" s="135">
        <v>338</v>
      </c>
      <c r="AA139" s="31" t="str">
        <f t="shared" si="28"/>
        <v>00:00:00</v>
      </c>
      <c r="AB139" s="31">
        <f t="shared" si="29"/>
        <v>0</v>
      </c>
      <c r="AC139" s="31" t="str">
        <f t="shared" si="30"/>
        <v>0000000</v>
      </c>
      <c r="AD139" s="31" t="str">
        <f t="shared" si="31"/>
        <v>00</v>
      </c>
      <c r="AE139" s="31" t="str">
        <f t="shared" si="32"/>
        <v>00</v>
      </c>
      <c r="AF139" s="31" t="str">
        <f t="shared" si="33"/>
        <v>00</v>
      </c>
      <c r="AG139" s="31"/>
      <c r="AH139" s="135">
        <v>338</v>
      </c>
      <c r="AI139" s="31" t="str">
        <f t="shared" si="34"/>
        <v>00:00:00</v>
      </c>
      <c r="AJ139" s="31">
        <f t="shared" si="35"/>
        <v>0</v>
      </c>
      <c r="AK139" s="31" t="str">
        <f t="shared" si="36"/>
        <v>0000000</v>
      </c>
      <c r="AL139" s="31" t="str">
        <f t="shared" si="37"/>
        <v>00</v>
      </c>
      <c r="AM139" s="31" t="str">
        <f t="shared" si="38"/>
        <v>00</v>
      </c>
      <c r="AN139" s="31" t="str">
        <f t="shared" si="39"/>
        <v>00</v>
      </c>
    </row>
    <row r="140" spans="26:40" ht="15">
      <c r="Z140" s="135">
        <v>339</v>
      </c>
      <c r="AA140" s="31" t="str">
        <f t="shared" si="28"/>
        <v>00:00:00</v>
      </c>
      <c r="AB140" s="31">
        <f t="shared" si="29"/>
        <v>0</v>
      </c>
      <c r="AC140" s="31" t="str">
        <f t="shared" si="30"/>
        <v>0000000</v>
      </c>
      <c r="AD140" s="31" t="str">
        <f t="shared" si="31"/>
        <v>00</v>
      </c>
      <c r="AE140" s="31" t="str">
        <f t="shared" si="32"/>
        <v>00</v>
      </c>
      <c r="AF140" s="31" t="str">
        <f t="shared" si="33"/>
        <v>00</v>
      </c>
      <c r="AG140" s="31"/>
      <c r="AH140" s="135">
        <v>339</v>
      </c>
      <c r="AI140" s="31" t="str">
        <f t="shared" si="34"/>
        <v>00:00:00</v>
      </c>
      <c r="AJ140" s="31">
        <f t="shared" si="35"/>
        <v>0</v>
      </c>
      <c r="AK140" s="31" t="str">
        <f t="shared" si="36"/>
        <v>0000000</v>
      </c>
      <c r="AL140" s="31" t="str">
        <f t="shared" si="37"/>
        <v>00</v>
      </c>
      <c r="AM140" s="31" t="str">
        <f t="shared" si="38"/>
        <v>00</v>
      </c>
      <c r="AN140" s="31" t="str">
        <f t="shared" si="39"/>
        <v>00</v>
      </c>
    </row>
    <row r="141" spans="26:40" ht="15">
      <c r="Z141" s="135">
        <v>340</v>
      </c>
      <c r="AA141" s="31" t="str">
        <f t="shared" si="28"/>
        <v>00:00:00</v>
      </c>
      <c r="AB141" s="31">
        <f t="shared" si="29"/>
        <v>0</v>
      </c>
      <c r="AC141" s="31" t="str">
        <f t="shared" si="30"/>
        <v>0000000</v>
      </c>
      <c r="AD141" s="31" t="str">
        <f t="shared" si="31"/>
        <v>00</v>
      </c>
      <c r="AE141" s="31" t="str">
        <f t="shared" si="32"/>
        <v>00</v>
      </c>
      <c r="AF141" s="31" t="str">
        <f t="shared" si="33"/>
        <v>00</v>
      </c>
      <c r="AG141" s="31"/>
      <c r="AH141" s="135">
        <v>340</v>
      </c>
      <c r="AI141" s="31" t="str">
        <f t="shared" si="34"/>
        <v>00:00:00</v>
      </c>
      <c r="AJ141" s="31">
        <f t="shared" si="35"/>
        <v>0</v>
      </c>
      <c r="AK141" s="31" t="str">
        <f t="shared" si="36"/>
        <v>0000000</v>
      </c>
      <c r="AL141" s="31" t="str">
        <f t="shared" si="37"/>
        <v>00</v>
      </c>
      <c r="AM141" s="31" t="str">
        <f t="shared" si="38"/>
        <v>00</v>
      </c>
      <c r="AN141" s="31" t="str">
        <f t="shared" si="39"/>
        <v>00</v>
      </c>
    </row>
    <row r="142" spans="26:40" ht="15">
      <c r="Z142" s="135">
        <v>341</v>
      </c>
      <c r="AA142" s="31" t="str">
        <f t="shared" si="28"/>
        <v>00:00:00</v>
      </c>
      <c r="AB142" s="31">
        <f t="shared" si="29"/>
        <v>0</v>
      </c>
      <c r="AC142" s="31" t="str">
        <f t="shared" si="30"/>
        <v>0000000</v>
      </c>
      <c r="AD142" s="31" t="str">
        <f t="shared" si="31"/>
        <v>00</v>
      </c>
      <c r="AE142" s="31" t="str">
        <f t="shared" si="32"/>
        <v>00</v>
      </c>
      <c r="AF142" s="31" t="str">
        <f t="shared" si="33"/>
        <v>00</v>
      </c>
      <c r="AG142" s="31"/>
      <c r="AH142" s="135">
        <v>341</v>
      </c>
      <c r="AI142" s="31" t="str">
        <f t="shared" si="34"/>
        <v>00:00:00</v>
      </c>
      <c r="AJ142" s="31">
        <f t="shared" si="35"/>
        <v>0</v>
      </c>
      <c r="AK142" s="31" t="str">
        <f t="shared" si="36"/>
        <v>0000000</v>
      </c>
      <c r="AL142" s="31" t="str">
        <f t="shared" si="37"/>
        <v>00</v>
      </c>
      <c r="AM142" s="31" t="str">
        <f t="shared" si="38"/>
        <v>00</v>
      </c>
      <c r="AN142" s="31" t="str">
        <f t="shared" si="39"/>
        <v>00</v>
      </c>
    </row>
    <row r="143" spans="26:40" ht="15">
      <c r="Z143" s="135">
        <v>342</v>
      </c>
      <c r="AA143" s="31" t="str">
        <f t="shared" si="28"/>
        <v>00:00:00</v>
      </c>
      <c r="AB143" s="31">
        <f t="shared" si="29"/>
        <v>0</v>
      </c>
      <c r="AC143" s="31" t="str">
        <f t="shared" si="30"/>
        <v>0000000</v>
      </c>
      <c r="AD143" s="31" t="str">
        <f t="shared" si="31"/>
        <v>00</v>
      </c>
      <c r="AE143" s="31" t="str">
        <f t="shared" si="32"/>
        <v>00</v>
      </c>
      <c r="AF143" s="31" t="str">
        <f t="shared" si="33"/>
        <v>00</v>
      </c>
      <c r="AG143" s="31"/>
      <c r="AH143" s="135">
        <v>342</v>
      </c>
      <c r="AI143" s="31" t="str">
        <f t="shared" si="34"/>
        <v>00:00:00</v>
      </c>
      <c r="AJ143" s="31">
        <f t="shared" si="35"/>
        <v>0</v>
      </c>
      <c r="AK143" s="31" t="str">
        <f t="shared" si="36"/>
        <v>0000000</v>
      </c>
      <c r="AL143" s="31" t="str">
        <f t="shared" si="37"/>
        <v>00</v>
      </c>
      <c r="AM143" s="31" t="str">
        <f t="shared" si="38"/>
        <v>00</v>
      </c>
      <c r="AN143" s="31" t="str">
        <f t="shared" si="39"/>
        <v>00</v>
      </c>
    </row>
    <row r="144" spans="26:40" ht="15">
      <c r="Z144" s="135">
        <v>343</v>
      </c>
      <c r="AA144" s="31" t="str">
        <f t="shared" si="28"/>
        <v>00:00:00</v>
      </c>
      <c r="AB144" s="31">
        <f t="shared" si="29"/>
        <v>0</v>
      </c>
      <c r="AC144" s="31" t="str">
        <f t="shared" si="30"/>
        <v>0000000</v>
      </c>
      <c r="AD144" s="31" t="str">
        <f t="shared" si="31"/>
        <v>00</v>
      </c>
      <c r="AE144" s="31" t="str">
        <f t="shared" si="32"/>
        <v>00</v>
      </c>
      <c r="AF144" s="31" t="str">
        <f t="shared" si="33"/>
        <v>00</v>
      </c>
      <c r="AG144" s="31"/>
      <c r="AH144" s="135">
        <v>343</v>
      </c>
      <c r="AI144" s="31" t="str">
        <f t="shared" si="34"/>
        <v>00:00:00</v>
      </c>
      <c r="AJ144" s="31">
        <f t="shared" si="35"/>
        <v>0</v>
      </c>
      <c r="AK144" s="31" t="str">
        <f t="shared" si="36"/>
        <v>0000000</v>
      </c>
      <c r="AL144" s="31" t="str">
        <f t="shared" si="37"/>
        <v>00</v>
      </c>
      <c r="AM144" s="31" t="str">
        <f t="shared" si="38"/>
        <v>00</v>
      </c>
      <c r="AN144" s="31" t="str">
        <f t="shared" si="39"/>
        <v>00</v>
      </c>
    </row>
    <row r="145" spans="26:40" ht="15">
      <c r="Z145" s="135">
        <v>344</v>
      </c>
      <c r="AA145" s="31" t="str">
        <f t="shared" si="28"/>
        <v>00:00:00</v>
      </c>
      <c r="AB145" s="31">
        <f t="shared" si="29"/>
        <v>0</v>
      </c>
      <c r="AC145" s="31" t="str">
        <f t="shared" si="30"/>
        <v>0000000</v>
      </c>
      <c r="AD145" s="31" t="str">
        <f t="shared" si="31"/>
        <v>00</v>
      </c>
      <c r="AE145" s="31" t="str">
        <f t="shared" si="32"/>
        <v>00</v>
      </c>
      <c r="AF145" s="31" t="str">
        <f t="shared" si="33"/>
        <v>00</v>
      </c>
      <c r="AG145" s="31"/>
      <c r="AH145" s="135">
        <v>344</v>
      </c>
      <c r="AI145" s="31" t="str">
        <f t="shared" si="34"/>
        <v>00:00:00</v>
      </c>
      <c r="AJ145" s="31">
        <f t="shared" si="35"/>
        <v>0</v>
      </c>
      <c r="AK145" s="31" t="str">
        <f t="shared" si="36"/>
        <v>0000000</v>
      </c>
      <c r="AL145" s="31" t="str">
        <f t="shared" si="37"/>
        <v>00</v>
      </c>
      <c r="AM145" s="31" t="str">
        <f t="shared" si="38"/>
        <v>00</v>
      </c>
      <c r="AN145" s="31" t="str">
        <f t="shared" si="39"/>
        <v>00</v>
      </c>
    </row>
    <row r="146" spans="26:40" ht="15">
      <c r="Z146" s="135">
        <v>345</v>
      </c>
      <c r="AA146" s="31" t="str">
        <f t="shared" si="28"/>
        <v>00:00:00</v>
      </c>
      <c r="AB146" s="31">
        <f t="shared" si="29"/>
        <v>0</v>
      </c>
      <c r="AC146" s="31" t="str">
        <f t="shared" si="30"/>
        <v>0000000</v>
      </c>
      <c r="AD146" s="31" t="str">
        <f t="shared" si="31"/>
        <v>00</v>
      </c>
      <c r="AE146" s="31" t="str">
        <f t="shared" si="32"/>
        <v>00</v>
      </c>
      <c r="AF146" s="31" t="str">
        <f t="shared" si="33"/>
        <v>00</v>
      </c>
      <c r="AG146" s="31"/>
      <c r="AH146" s="135">
        <v>345</v>
      </c>
      <c r="AI146" s="31" t="str">
        <f t="shared" si="34"/>
        <v>00:00:00</v>
      </c>
      <c r="AJ146" s="31">
        <f t="shared" si="35"/>
        <v>0</v>
      </c>
      <c r="AK146" s="31" t="str">
        <f t="shared" si="36"/>
        <v>0000000</v>
      </c>
      <c r="AL146" s="31" t="str">
        <f t="shared" si="37"/>
        <v>00</v>
      </c>
      <c r="AM146" s="31" t="str">
        <f t="shared" si="38"/>
        <v>00</v>
      </c>
      <c r="AN146" s="31" t="str">
        <f t="shared" si="39"/>
        <v>00</v>
      </c>
    </row>
    <row r="147" spans="26:40" ht="15">
      <c r="Z147" s="135">
        <v>346</v>
      </c>
      <c r="AA147" s="31" t="str">
        <f t="shared" si="28"/>
        <v>00:00:00</v>
      </c>
      <c r="AB147" s="31">
        <f t="shared" si="29"/>
        <v>0</v>
      </c>
      <c r="AC147" s="31" t="str">
        <f t="shared" si="30"/>
        <v>0000000</v>
      </c>
      <c r="AD147" s="31" t="str">
        <f t="shared" si="31"/>
        <v>00</v>
      </c>
      <c r="AE147" s="31" t="str">
        <f t="shared" si="32"/>
        <v>00</v>
      </c>
      <c r="AF147" s="31" t="str">
        <f t="shared" si="33"/>
        <v>00</v>
      </c>
      <c r="AG147" s="31"/>
      <c r="AH147" s="135">
        <v>346</v>
      </c>
      <c r="AI147" s="31" t="str">
        <f t="shared" si="34"/>
        <v>00:00:00</v>
      </c>
      <c r="AJ147" s="31">
        <f t="shared" si="35"/>
        <v>0</v>
      </c>
      <c r="AK147" s="31" t="str">
        <f t="shared" si="36"/>
        <v>0000000</v>
      </c>
      <c r="AL147" s="31" t="str">
        <f t="shared" si="37"/>
        <v>00</v>
      </c>
      <c r="AM147" s="31" t="str">
        <f t="shared" si="38"/>
        <v>00</v>
      </c>
      <c r="AN147" s="31" t="str">
        <f t="shared" si="39"/>
        <v>00</v>
      </c>
    </row>
    <row r="148" spans="26:40" ht="15">
      <c r="Z148" s="135">
        <v>347</v>
      </c>
      <c r="AA148" s="31" t="str">
        <f t="shared" si="28"/>
        <v>00:00:00</v>
      </c>
      <c r="AB148" s="31">
        <f t="shared" si="29"/>
        <v>0</v>
      </c>
      <c r="AC148" s="31" t="str">
        <f t="shared" si="30"/>
        <v>0000000</v>
      </c>
      <c r="AD148" s="31" t="str">
        <f t="shared" si="31"/>
        <v>00</v>
      </c>
      <c r="AE148" s="31" t="str">
        <f t="shared" si="32"/>
        <v>00</v>
      </c>
      <c r="AF148" s="31" t="str">
        <f t="shared" si="33"/>
        <v>00</v>
      </c>
      <c r="AG148" s="31"/>
      <c r="AH148" s="135">
        <v>347</v>
      </c>
      <c r="AI148" s="31" t="str">
        <f t="shared" si="34"/>
        <v>00:00:00</v>
      </c>
      <c r="AJ148" s="31">
        <f t="shared" si="35"/>
        <v>0</v>
      </c>
      <c r="AK148" s="31" t="str">
        <f t="shared" si="36"/>
        <v>0000000</v>
      </c>
      <c r="AL148" s="31" t="str">
        <f t="shared" si="37"/>
        <v>00</v>
      </c>
      <c r="AM148" s="31" t="str">
        <f t="shared" si="38"/>
        <v>00</v>
      </c>
      <c r="AN148" s="31" t="str">
        <f t="shared" si="39"/>
        <v>00</v>
      </c>
    </row>
    <row r="149" spans="26:40" ht="15">
      <c r="Z149" s="135">
        <v>348</v>
      </c>
      <c r="AA149" s="31" t="str">
        <f t="shared" si="28"/>
        <v>00:00:00</v>
      </c>
      <c r="AB149" s="31">
        <f t="shared" si="29"/>
        <v>0</v>
      </c>
      <c r="AC149" s="31" t="str">
        <f t="shared" si="30"/>
        <v>0000000</v>
      </c>
      <c r="AD149" s="31" t="str">
        <f t="shared" si="31"/>
        <v>00</v>
      </c>
      <c r="AE149" s="31" t="str">
        <f t="shared" si="32"/>
        <v>00</v>
      </c>
      <c r="AF149" s="31" t="str">
        <f t="shared" si="33"/>
        <v>00</v>
      </c>
      <c r="AG149" s="31"/>
      <c r="AH149" s="135">
        <v>348</v>
      </c>
      <c r="AI149" s="31" t="str">
        <f t="shared" si="34"/>
        <v>00:00:00</v>
      </c>
      <c r="AJ149" s="31">
        <f t="shared" si="35"/>
        <v>0</v>
      </c>
      <c r="AK149" s="31" t="str">
        <f t="shared" si="36"/>
        <v>0000000</v>
      </c>
      <c r="AL149" s="31" t="str">
        <f t="shared" si="37"/>
        <v>00</v>
      </c>
      <c r="AM149" s="31" t="str">
        <f t="shared" si="38"/>
        <v>00</v>
      </c>
      <c r="AN149" s="31" t="str">
        <f t="shared" si="39"/>
        <v>00</v>
      </c>
    </row>
    <row r="150" spans="26:40" ht="15">
      <c r="Z150" s="135">
        <v>349</v>
      </c>
      <c r="AA150" s="31" t="str">
        <f t="shared" si="28"/>
        <v>00:00:00</v>
      </c>
      <c r="AB150" s="31">
        <f t="shared" si="29"/>
        <v>0</v>
      </c>
      <c r="AC150" s="31" t="str">
        <f t="shared" si="30"/>
        <v>0000000</v>
      </c>
      <c r="AD150" s="31" t="str">
        <f t="shared" si="31"/>
        <v>00</v>
      </c>
      <c r="AE150" s="31" t="str">
        <f t="shared" si="32"/>
        <v>00</v>
      </c>
      <c r="AF150" s="31" t="str">
        <f t="shared" si="33"/>
        <v>00</v>
      </c>
      <c r="AG150" s="31"/>
      <c r="AH150" s="135">
        <v>349</v>
      </c>
      <c r="AI150" s="31" t="str">
        <f t="shared" si="34"/>
        <v>00:00:00</v>
      </c>
      <c r="AJ150" s="31">
        <f t="shared" si="35"/>
        <v>0</v>
      </c>
      <c r="AK150" s="31" t="str">
        <f t="shared" si="36"/>
        <v>0000000</v>
      </c>
      <c r="AL150" s="31" t="str">
        <f t="shared" si="37"/>
        <v>00</v>
      </c>
      <c r="AM150" s="31" t="str">
        <f t="shared" si="38"/>
        <v>00</v>
      </c>
      <c r="AN150" s="31" t="str">
        <f t="shared" si="39"/>
        <v>00</v>
      </c>
    </row>
    <row r="151" spans="26:40" ht="15">
      <c r="Z151" s="135">
        <v>350</v>
      </c>
      <c r="AA151" s="31" t="str">
        <f t="shared" si="28"/>
        <v>00:00:00</v>
      </c>
      <c r="AB151" s="31">
        <f t="shared" si="29"/>
        <v>0</v>
      </c>
      <c r="AC151" s="31" t="str">
        <f t="shared" si="30"/>
        <v>0000000</v>
      </c>
      <c r="AD151" s="31" t="str">
        <f t="shared" si="31"/>
        <v>00</v>
      </c>
      <c r="AE151" s="31" t="str">
        <f t="shared" si="32"/>
        <v>00</v>
      </c>
      <c r="AF151" s="31" t="str">
        <f t="shared" si="33"/>
        <v>00</v>
      </c>
      <c r="AG151" s="31"/>
      <c r="AH151" s="135">
        <v>350</v>
      </c>
      <c r="AI151" s="31" t="str">
        <f t="shared" si="34"/>
        <v>00:00:00</v>
      </c>
      <c r="AJ151" s="31">
        <f t="shared" si="35"/>
        <v>0</v>
      </c>
      <c r="AK151" s="31" t="str">
        <f t="shared" si="36"/>
        <v>0000000</v>
      </c>
      <c r="AL151" s="31" t="str">
        <f t="shared" si="37"/>
        <v>00</v>
      </c>
      <c r="AM151" s="31" t="str">
        <f t="shared" si="38"/>
        <v>00</v>
      </c>
      <c r="AN151" s="31" t="str">
        <f t="shared" si="39"/>
        <v>00</v>
      </c>
    </row>
    <row r="152" spans="26:40" ht="15">
      <c r="Z152" s="135">
        <v>351</v>
      </c>
      <c r="AA152" s="31" t="str">
        <f t="shared" si="28"/>
        <v>00:00:00</v>
      </c>
      <c r="AB152" s="31">
        <f t="shared" si="29"/>
        <v>0</v>
      </c>
      <c r="AC152" s="31" t="str">
        <f t="shared" si="30"/>
        <v>0000000</v>
      </c>
      <c r="AD152" s="31" t="str">
        <f t="shared" si="31"/>
        <v>00</v>
      </c>
      <c r="AE152" s="31" t="str">
        <f t="shared" si="32"/>
        <v>00</v>
      </c>
      <c r="AF152" s="31" t="str">
        <f t="shared" si="33"/>
        <v>00</v>
      </c>
      <c r="AG152" s="31"/>
      <c r="AH152" s="135">
        <v>351</v>
      </c>
      <c r="AI152" s="31" t="str">
        <f t="shared" si="34"/>
        <v>00:00:00</v>
      </c>
      <c r="AJ152" s="31">
        <f t="shared" si="35"/>
        <v>0</v>
      </c>
      <c r="AK152" s="31" t="str">
        <f t="shared" si="36"/>
        <v>0000000</v>
      </c>
      <c r="AL152" s="31" t="str">
        <f t="shared" si="37"/>
        <v>00</v>
      </c>
      <c r="AM152" s="31" t="str">
        <f t="shared" si="38"/>
        <v>00</v>
      </c>
      <c r="AN152" s="31" t="str">
        <f t="shared" si="39"/>
        <v>00</v>
      </c>
    </row>
    <row r="153" spans="26:40" ht="15">
      <c r="Z153" s="135">
        <v>352</v>
      </c>
      <c r="AA153" s="31" t="str">
        <f t="shared" si="28"/>
        <v>00:00:00</v>
      </c>
      <c r="AB153" s="31">
        <f t="shared" si="29"/>
        <v>0</v>
      </c>
      <c r="AC153" s="31" t="str">
        <f t="shared" si="30"/>
        <v>0000000</v>
      </c>
      <c r="AD153" s="31" t="str">
        <f t="shared" si="31"/>
        <v>00</v>
      </c>
      <c r="AE153" s="31" t="str">
        <f t="shared" si="32"/>
        <v>00</v>
      </c>
      <c r="AF153" s="31" t="str">
        <f t="shared" si="33"/>
        <v>00</v>
      </c>
      <c r="AG153" s="31"/>
      <c r="AH153" s="135">
        <v>352</v>
      </c>
      <c r="AI153" s="31" t="str">
        <f t="shared" si="34"/>
        <v>00:00:00</v>
      </c>
      <c r="AJ153" s="31">
        <f t="shared" si="35"/>
        <v>0</v>
      </c>
      <c r="AK153" s="31" t="str">
        <f t="shared" si="36"/>
        <v>0000000</v>
      </c>
      <c r="AL153" s="31" t="str">
        <f t="shared" si="37"/>
        <v>00</v>
      </c>
      <c r="AM153" s="31" t="str">
        <f t="shared" si="38"/>
        <v>00</v>
      </c>
      <c r="AN153" s="31" t="str">
        <f t="shared" si="39"/>
        <v>00</v>
      </c>
    </row>
    <row r="154" spans="26:40" ht="15">
      <c r="Z154" s="135">
        <v>353</v>
      </c>
      <c r="AA154" s="31" t="str">
        <f t="shared" si="28"/>
        <v>00:00:00</v>
      </c>
      <c r="AB154" s="31">
        <f t="shared" si="29"/>
        <v>0</v>
      </c>
      <c r="AC154" s="31" t="str">
        <f t="shared" si="30"/>
        <v>0000000</v>
      </c>
      <c r="AD154" s="31" t="str">
        <f t="shared" si="31"/>
        <v>00</v>
      </c>
      <c r="AE154" s="31" t="str">
        <f t="shared" si="32"/>
        <v>00</v>
      </c>
      <c r="AF154" s="31" t="str">
        <f t="shared" si="33"/>
        <v>00</v>
      </c>
      <c r="AG154" s="31"/>
      <c r="AH154" s="135">
        <v>353</v>
      </c>
      <c r="AI154" s="31" t="str">
        <f t="shared" si="34"/>
        <v>00:00:00</v>
      </c>
      <c r="AJ154" s="31">
        <f t="shared" si="35"/>
        <v>0</v>
      </c>
      <c r="AK154" s="31" t="str">
        <f t="shared" si="36"/>
        <v>0000000</v>
      </c>
      <c r="AL154" s="31" t="str">
        <f t="shared" si="37"/>
        <v>00</v>
      </c>
      <c r="AM154" s="31" t="str">
        <f t="shared" si="38"/>
        <v>00</v>
      </c>
      <c r="AN154" s="31" t="str">
        <f t="shared" si="39"/>
        <v>00</v>
      </c>
    </row>
    <row r="155" spans="26:40" ht="15">
      <c r="Z155" s="135">
        <v>354</v>
      </c>
      <c r="AA155" s="31" t="str">
        <f t="shared" si="28"/>
        <v>00:00:00</v>
      </c>
      <c r="AB155" s="31">
        <f t="shared" si="29"/>
        <v>0</v>
      </c>
      <c r="AC155" s="31" t="str">
        <f t="shared" si="30"/>
        <v>0000000</v>
      </c>
      <c r="AD155" s="31" t="str">
        <f t="shared" si="31"/>
        <v>00</v>
      </c>
      <c r="AE155" s="31" t="str">
        <f t="shared" si="32"/>
        <v>00</v>
      </c>
      <c r="AF155" s="31" t="str">
        <f t="shared" si="33"/>
        <v>00</v>
      </c>
      <c r="AG155" s="31"/>
      <c r="AH155" s="135">
        <v>354</v>
      </c>
      <c r="AI155" s="31" t="str">
        <f t="shared" si="34"/>
        <v>00:00:00</v>
      </c>
      <c r="AJ155" s="31">
        <f t="shared" si="35"/>
        <v>0</v>
      </c>
      <c r="AK155" s="31" t="str">
        <f t="shared" si="36"/>
        <v>0000000</v>
      </c>
      <c r="AL155" s="31" t="str">
        <f t="shared" si="37"/>
        <v>00</v>
      </c>
      <c r="AM155" s="31" t="str">
        <f t="shared" si="38"/>
        <v>00</v>
      </c>
      <c r="AN155" s="31" t="str">
        <f t="shared" si="39"/>
        <v>00</v>
      </c>
    </row>
    <row r="156" spans="26:40" ht="15">
      <c r="Z156" s="135">
        <v>355</v>
      </c>
      <c r="AA156" s="31" t="str">
        <f t="shared" si="28"/>
        <v>00:00:00</v>
      </c>
      <c r="AB156" s="31">
        <f t="shared" si="29"/>
        <v>0</v>
      </c>
      <c r="AC156" s="31" t="str">
        <f t="shared" si="30"/>
        <v>0000000</v>
      </c>
      <c r="AD156" s="31" t="str">
        <f t="shared" si="31"/>
        <v>00</v>
      </c>
      <c r="AE156" s="31" t="str">
        <f t="shared" si="32"/>
        <v>00</v>
      </c>
      <c r="AF156" s="31" t="str">
        <f t="shared" si="33"/>
        <v>00</v>
      </c>
      <c r="AG156" s="31"/>
      <c r="AH156" s="135">
        <v>355</v>
      </c>
      <c r="AI156" s="31" t="str">
        <f t="shared" si="34"/>
        <v>00:00:00</v>
      </c>
      <c r="AJ156" s="31">
        <f t="shared" si="35"/>
        <v>0</v>
      </c>
      <c r="AK156" s="31" t="str">
        <f t="shared" si="36"/>
        <v>0000000</v>
      </c>
      <c r="AL156" s="31" t="str">
        <f t="shared" si="37"/>
        <v>00</v>
      </c>
      <c r="AM156" s="31" t="str">
        <f t="shared" si="38"/>
        <v>00</v>
      </c>
      <c r="AN156" s="31" t="str">
        <f t="shared" si="39"/>
        <v>00</v>
      </c>
    </row>
    <row r="157" spans="26:40" ht="15">
      <c r="Z157" s="135">
        <v>356</v>
      </c>
      <c r="AA157" s="31" t="str">
        <f t="shared" si="28"/>
        <v>00:00:00</v>
      </c>
      <c r="AB157" s="31">
        <f t="shared" si="29"/>
        <v>0</v>
      </c>
      <c r="AC157" s="31" t="str">
        <f t="shared" si="30"/>
        <v>0000000</v>
      </c>
      <c r="AD157" s="31" t="str">
        <f t="shared" si="31"/>
        <v>00</v>
      </c>
      <c r="AE157" s="31" t="str">
        <f t="shared" si="32"/>
        <v>00</v>
      </c>
      <c r="AF157" s="31" t="str">
        <f t="shared" si="33"/>
        <v>00</v>
      </c>
      <c r="AG157" s="31"/>
      <c r="AH157" s="135">
        <v>356</v>
      </c>
      <c r="AI157" s="31" t="str">
        <f t="shared" si="34"/>
        <v>00:00:00</v>
      </c>
      <c r="AJ157" s="31">
        <f t="shared" si="35"/>
        <v>0</v>
      </c>
      <c r="AK157" s="31" t="str">
        <f t="shared" si="36"/>
        <v>0000000</v>
      </c>
      <c r="AL157" s="31" t="str">
        <f t="shared" si="37"/>
        <v>00</v>
      </c>
      <c r="AM157" s="31" t="str">
        <f t="shared" si="38"/>
        <v>00</v>
      </c>
      <c r="AN157" s="31" t="str">
        <f t="shared" si="39"/>
        <v>00</v>
      </c>
    </row>
    <row r="158" spans="26:40" ht="15">
      <c r="Z158" s="135">
        <v>357</v>
      </c>
      <c r="AA158" s="31" t="str">
        <f t="shared" si="28"/>
        <v>00:00:00</v>
      </c>
      <c r="AB158" s="31">
        <f t="shared" si="29"/>
        <v>0</v>
      </c>
      <c r="AC158" s="31" t="str">
        <f t="shared" si="30"/>
        <v>0000000</v>
      </c>
      <c r="AD158" s="31" t="str">
        <f t="shared" si="31"/>
        <v>00</v>
      </c>
      <c r="AE158" s="31" t="str">
        <f t="shared" si="32"/>
        <v>00</v>
      </c>
      <c r="AF158" s="31" t="str">
        <f t="shared" si="33"/>
        <v>00</v>
      </c>
      <c r="AG158" s="31"/>
      <c r="AH158" s="135">
        <v>357</v>
      </c>
      <c r="AI158" s="31" t="str">
        <f t="shared" si="34"/>
        <v>00:00:00</v>
      </c>
      <c r="AJ158" s="31">
        <f t="shared" si="35"/>
        <v>0</v>
      </c>
      <c r="AK158" s="31" t="str">
        <f t="shared" si="36"/>
        <v>0000000</v>
      </c>
      <c r="AL158" s="31" t="str">
        <f t="shared" si="37"/>
        <v>00</v>
      </c>
      <c r="AM158" s="31" t="str">
        <f t="shared" si="38"/>
        <v>00</v>
      </c>
      <c r="AN158" s="31" t="str">
        <f t="shared" si="39"/>
        <v>00</v>
      </c>
    </row>
    <row r="159" spans="26:40" ht="15">
      <c r="Z159" s="135">
        <v>358</v>
      </c>
      <c r="AA159" s="31" t="str">
        <f t="shared" si="28"/>
        <v>00:00:00</v>
      </c>
      <c r="AB159" s="31">
        <f t="shared" si="29"/>
        <v>0</v>
      </c>
      <c r="AC159" s="31" t="str">
        <f t="shared" si="30"/>
        <v>0000000</v>
      </c>
      <c r="AD159" s="31" t="str">
        <f t="shared" si="31"/>
        <v>00</v>
      </c>
      <c r="AE159" s="31" t="str">
        <f t="shared" si="32"/>
        <v>00</v>
      </c>
      <c r="AF159" s="31" t="str">
        <f t="shared" si="33"/>
        <v>00</v>
      </c>
      <c r="AG159" s="31"/>
      <c r="AH159" s="135">
        <v>358</v>
      </c>
      <c r="AI159" s="31" t="str">
        <f t="shared" si="34"/>
        <v>00:00:00</v>
      </c>
      <c r="AJ159" s="31">
        <f t="shared" si="35"/>
        <v>0</v>
      </c>
      <c r="AK159" s="31" t="str">
        <f t="shared" si="36"/>
        <v>0000000</v>
      </c>
      <c r="AL159" s="31" t="str">
        <f t="shared" si="37"/>
        <v>00</v>
      </c>
      <c r="AM159" s="31" t="str">
        <f t="shared" si="38"/>
        <v>00</v>
      </c>
      <c r="AN159" s="31" t="str">
        <f t="shared" si="39"/>
        <v>00</v>
      </c>
    </row>
    <row r="160" spans="26:40" ht="15">
      <c r="Z160" s="135">
        <v>359</v>
      </c>
      <c r="AA160" s="31" t="str">
        <f t="shared" si="28"/>
        <v>00:00:00</v>
      </c>
      <c r="AB160" s="31">
        <f t="shared" si="29"/>
        <v>0</v>
      </c>
      <c r="AC160" s="31" t="str">
        <f t="shared" si="30"/>
        <v>0000000</v>
      </c>
      <c r="AD160" s="31" t="str">
        <f t="shared" si="31"/>
        <v>00</v>
      </c>
      <c r="AE160" s="31" t="str">
        <f t="shared" si="32"/>
        <v>00</v>
      </c>
      <c r="AF160" s="31" t="str">
        <f t="shared" si="33"/>
        <v>00</v>
      </c>
      <c r="AG160" s="31"/>
      <c r="AH160" s="135">
        <v>359</v>
      </c>
      <c r="AI160" s="31" t="str">
        <f t="shared" si="34"/>
        <v>00:00:00</v>
      </c>
      <c r="AJ160" s="31">
        <f t="shared" si="35"/>
        <v>0</v>
      </c>
      <c r="AK160" s="31" t="str">
        <f t="shared" si="36"/>
        <v>0000000</v>
      </c>
      <c r="AL160" s="31" t="str">
        <f t="shared" si="37"/>
        <v>00</v>
      </c>
      <c r="AM160" s="31" t="str">
        <f t="shared" si="38"/>
        <v>00</v>
      </c>
      <c r="AN160" s="31" t="str">
        <f t="shared" si="39"/>
        <v>00</v>
      </c>
    </row>
    <row r="161" spans="26:40" ht="15">
      <c r="Z161" s="135">
        <v>360</v>
      </c>
      <c r="AA161" s="31" t="str">
        <f t="shared" si="28"/>
        <v>00:00:00</v>
      </c>
      <c r="AB161" s="31">
        <f t="shared" si="29"/>
        <v>0</v>
      </c>
      <c r="AC161" s="31" t="str">
        <f t="shared" si="30"/>
        <v>0000000</v>
      </c>
      <c r="AD161" s="31" t="str">
        <f t="shared" si="31"/>
        <v>00</v>
      </c>
      <c r="AE161" s="31" t="str">
        <f t="shared" si="32"/>
        <v>00</v>
      </c>
      <c r="AF161" s="31" t="str">
        <f t="shared" si="33"/>
        <v>00</v>
      </c>
      <c r="AG161" s="31"/>
      <c r="AH161" s="135">
        <v>360</v>
      </c>
      <c r="AI161" s="31" t="str">
        <f t="shared" si="34"/>
        <v>00:00:00</v>
      </c>
      <c r="AJ161" s="31">
        <f t="shared" si="35"/>
        <v>0</v>
      </c>
      <c r="AK161" s="31" t="str">
        <f t="shared" si="36"/>
        <v>0000000</v>
      </c>
      <c r="AL161" s="31" t="str">
        <f t="shared" si="37"/>
        <v>00</v>
      </c>
      <c r="AM161" s="31" t="str">
        <f t="shared" si="38"/>
        <v>00</v>
      </c>
      <c r="AN161" s="31" t="str">
        <f t="shared" si="39"/>
        <v>00</v>
      </c>
    </row>
    <row r="162" spans="26:40" ht="15">
      <c r="Z162" s="135">
        <v>361</v>
      </c>
      <c r="AA162" s="31" t="str">
        <f t="shared" si="28"/>
        <v>00:00:00</v>
      </c>
      <c r="AB162" s="31">
        <f t="shared" si="29"/>
        <v>0</v>
      </c>
      <c r="AC162" s="31" t="str">
        <f t="shared" si="30"/>
        <v>0000000</v>
      </c>
      <c r="AD162" s="31" t="str">
        <f t="shared" si="31"/>
        <v>00</v>
      </c>
      <c r="AE162" s="31" t="str">
        <f t="shared" si="32"/>
        <v>00</v>
      </c>
      <c r="AF162" s="31" t="str">
        <f t="shared" si="33"/>
        <v>00</v>
      </c>
      <c r="AG162" s="31"/>
      <c r="AH162" s="135">
        <v>361</v>
      </c>
      <c r="AI162" s="31" t="str">
        <f t="shared" si="34"/>
        <v>00:00:00</v>
      </c>
      <c r="AJ162" s="31">
        <f t="shared" si="35"/>
        <v>0</v>
      </c>
      <c r="AK162" s="31" t="str">
        <f t="shared" si="36"/>
        <v>0000000</v>
      </c>
      <c r="AL162" s="31" t="str">
        <f t="shared" si="37"/>
        <v>00</v>
      </c>
      <c r="AM162" s="31" t="str">
        <f t="shared" si="38"/>
        <v>00</v>
      </c>
      <c r="AN162" s="31" t="str">
        <f t="shared" si="39"/>
        <v>00</v>
      </c>
    </row>
    <row r="163" spans="26:40" ht="15">
      <c r="Z163" s="135">
        <v>362</v>
      </c>
      <c r="AA163" s="31" t="str">
        <f t="shared" si="28"/>
        <v>00:00:00</v>
      </c>
      <c r="AB163" s="31">
        <f t="shared" si="29"/>
        <v>0</v>
      </c>
      <c r="AC163" s="31" t="str">
        <f t="shared" si="30"/>
        <v>0000000</v>
      </c>
      <c r="AD163" s="31" t="str">
        <f t="shared" si="31"/>
        <v>00</v>
      </c>
      <c r="AE163" s="31" t="str">
        <f t="shared" si="32"/>
        <v>00</v>
      </c>
      <c r="AF163" s="31" t="str">
        <f t="shared" si="33"/>
        <v>00</v>
      </c>
      <c r="AG163" s="31"/>
      <c r="AH163" s="135">
        <v>362</v>
      </c>
      <c r="AI163" s="31" t="str">
        <f t="shared" si="34"/>
        <v>00:00:00</v>
      </c>
      <c r="AJ163" s="31">
        <f t="shared" si="35"/>
        <v>0</v>
      </c>
      <c r="AK163" s="31" t="str">
        <f t="shared" si="36"/>
        <v>0000000</v>
      </c>
      <c r="AL163" s="31" t="str">
        <f t="shared" si="37"/>
        <v>00</v>
      </c>
      <c r="AM163" s="31" t="str">
        <f t="shared" si="38"/>
        <v>00</v>
      </c>
      <c r="AN163" s="31" t="str">
        <f t="shared" si="39"/>
        <v>00</v>
      </c>
    </row>
    <row r="164" spans="26:40" ht="15">
      <c r="Z164" s="135">
        <v>363</v>
      </c>
      <c r="AA164" s="31" t="str">
        <f t="shared" si="28"/>
        <v>00:00:00</v>
      </c>
      <c r="AB164" s="31">
        <f t="shared" si="29"/>
        <v>0</v>
      </c>
      <c r="AC164" s="31" t="str">
        <f t="shared" si="30"/>
        <v>0000000</v>
      </c>
      <c r="AD164" s="31" t="str">
        <f t="shared" si="31"/>
        <v>00</v>
      </c>
      <c r="AE164" s="31" t="str">
        <f t="shared" si="32"/>
        <v>00</v>
      </c>
      <c r="AF164" s="31" t="str">
        <f t="shared" si="33"/>
        <v>00</v>
      </c>
      <c r="AG164" s="31"/>
      <c r="AH164" s="135">
        <v>363</v>
      </c>
      <c r="AI164" s="31" t="str">
        <f t="shared" si="34"/>
        <v>00:00:00</v>
      </c>
      <c r="AJ164" s="31">
        <f t="shared" si="35"/>
        <v>0</v>
      </c>
      <c r="AK164" s="31" t="str">
        <f t="shared" si="36"/>
        <v>0000000</v>
      </c>
      <c r="AL164" s="31" t="str">
        <f t="shared" si="37"/>
        <v>00</v>
      </c>
      <c r="AM164" s="31" t="str">
        <f t="shared" si="38"/>
        <v>00</v>
      </c>
      <c r="AN164" s="31" t="str">
        <f t="shared" si="39"/>
        <v>00</v>
      </c>
    </row>
    <row r="165" spans="26:40" ht="15">
      <c r="Z165" s="135">
        <v>364</v>
      </c>
      <c r="AA165" s="31" t="str">
        <f t="shared" si="28"/>
        <v>00:00:00</v>
      </c>
      <c r="AB165" s="31">
        <f t="shared" si="29"/>
        <v>0</v>
      </c>
      <c r="AC165" s="31" t="str">
        <f t="shared" si="30"/>
        <v>0000000</v>
      </c>
      <c r="AD165" s="31" t="str">
        <f t="shared" si="31"/>
        <v>00</v>
      </c>
      <c r="AE165" s="31" t="str">
        <f t="shared" si="32"/>
        <v>00</v>
      </c>
      <c r="AF165" s="31" t="str">
        <f t="shared" si="33"/>
        <v>00</v>
      </c>
      <c r="AG165" s="31"/>
      <c r="AH165" s="135">
        <v>364</v>
      </c>
      <c r="AI165" s="31" t="str">
        <f t="shared" si="34"/>
        <v>00:00:00</v>
      </c>
      <c r="AJ165" s="31">
        <f t="shared" si="35"/>
        <v>0</v>
      </c>
      <c r="AK165" s="31" t="str">
        <f t="shared" si="36"/>
        <v>0000000</v>
      </c>
      <c r="AL165" s="31" t="str">
        <f t="shared" si="37"/>
        <v>00</v>
      </c>
      <c r="AM165" s="31" t="str">
        <f t="shared" si="38"/>
        <v>00</v>
      </c>
      <c r="AN165" s="31" t="str">
        <f t="shared" si="39"/>
        <v>00</v>
      </c>
    </row>
    <row r="166" spans="26:40" ht="15">
      <c r="Z166" s="135">
        <v>365</v>
      </c>
      <c r="AA166" s="31" t="str">
        <f t="shared" si="28"/>
        <v>00:00:00</v>
      </c>
      <c r="AB166" s="31">
        <f t="shared" si="29"/>
        <v>0</v>
      </c>
      <c r="AC166" s="31" t="str">
        <f t="shared" si="30"/>
        <v>0000000</v>
      </c>
      <c r="AD166" s="31" t="str">
        <f t="shared" si="31"/>
        <v>00</v>
      </c>
      <c r="AE166" s="31" t="str">
        <f t="shared" si="32"/>
        <v>00</v>
      </c>
      <c r="AF166" s="31" t="str">
        <f t="shared" si="33"/>
        <v>00</v>
      </c>
      <c r="AG166" s="31"/>
      <c r="AH166" s="135">
        <v>365</v>
      </c>
      <c r="AI166" s="31" t="str">
        <f t="shared" si="34"/>
        <v>00:00:00</v>
      </c>
      <c r="AJ166" s="31">
        <f t="shared" si="35"/>
        <v>0</v>
      </c>
      <c r="AK166" s="31" t="str">
        <f t="shared" si="36"/>
        <v>0000000</v>
      </c>
      <c r="AL166" s="31" t="str">
        <f t="shared" si="37"/>
        <v>00</v>
      </c>
      <c r="AM166" s="31" t="str">
        <f t="shared" si="38"/>
        <v>00</v>
      </c>
      <c r="AN166" s="31" t="str">
        <f t="shared" si="39"/>
        <v>00</v>
      </c>
    </row>
    <row r="167" spans="26:40" ht="15">
      <c r="Z167" s="135">
        <v>366</v>
      </c>
      <c r="AA167" s="31" t="str">
        <f t="shared" si="28"/>
        <v>00:00:00</v>
      </c>
      <c r="AB167" s="31">
        <f t="shared" si="29"/>
        <v>0</v>
      </c>
      <c r="AC167" s="31" t="str">
        <f t="shared" si="30"/>
        <v>0000000</v>
      </c>
      <c r="AD167" s="31" t="str">
        <f t="shared" si="31"/>
        <v>00</v>
      </c>
      <c r="AE167" s="31" t="str">
        <f t="shared" si="32"/>
        <v>00</v>
      </c>
      <c r="AF167" s="31" t="str">
        <f t="shared" si="33"/>
        <v>00</v>
      </c>
      <c r="AG167" s="31"/>
      <c r="AH167" s="135">
        <v>366</v>
      </c>
      <c r="AI167" s="31" t="str">
        <f t="shared" si="34"/>
        <v>00:00:00</v>
      </c>
      <c r="AJ167" s="31">
        <f t="shared" si="35"/>
        <v>0</v>
      </c>
      <c r="AK167" s="31" t="str">
        <f t="shared" si="36"/>
        <v>0000000</v>
      </c>
      <c r="AL167" s="31" t="str">
        <f t="shared" si="37"/>
        <v>00</v>
      </c>
      <c r="AM167" s="31" t="str">
        <f t="shared" si="38"/>
        <v>00</v>
      </c>
      <c r="AN167" s="31" t="str">
        <f t="shared" si="39"/>
        <v>00</v>
      </c>
    </row>
    <row r="168" spans="26:40" ht="15">
      <c r="Z168" s="135">
        <v>367</v>
      </c>
      <c r="AA168" s="31" t="str">
        <f t="shared" si="28"/>
        <v>00:00:00</v>
      </c>
      <c r="AB168" s="31">
        <f t="shared" si="29"/>
        <v>0</v>
      </c>
      <c r="AC168" s="31" t="str">
        <f t="shared" si="30"/>
        <v>0000000</v>
      </c>
      <c r="AD168" s="31" t="str">
        <f t="shared" si="31"/>
        <v>00</v>
      </c>
      <c r="AE168" s="31" t="str">
        <f t="shared" si="32"/>
        <v>00</v>
      </c>
      <c r="AF168" s="31" t="str">
        <f t="shared" si="33"/>
        <v>00</v>
      </c>
      <c r="AG168" s="31"/>
      <c r="AH168" s="135">
        <v>367</v>
      </c>
      <c r="AI168" s="31" t="str">
        <f t="shared" si="34"/>
        <v>00:00:00</v>
      </c>
      <c r="AJ168" s="31">
        <f t="shared" si="35"/>
        <v>0</v>
      </c>
      <c r="AK168" s="31" t="str">
        <f t="shared" si="36"/>
        <v>0000000</v>
      </c>
      <c r="AL168" s="31" t="str">
        <f t="shared" si="37"/>
        <v>00</v>
      </c>
      <c r="AM168" s="31" t="str">
        <f t="shared" si="38"/>
        <v>00</v>
      </c>
      <c r="AN168" s="31" t="str">
        <f t="shared" si="39"/>
        <v>00</v>
      </c>
    </row>
    <row r="169" spans="26:40" ht="15">
      <c r="Z169" s="135">
        <v>368</v>
      </c>
      <c r="AA169" s="31" t="str">
        <f t="shared" si="28"/>
        <v>00:00:00</v>
      </c>
      <c r="AB169" s="31">
        <f t="shared" si="29"/>
        <v>0</v>
      </c>
      <c r="AC169" s="31" t="str">
        <f t="shared" si="30"/>
        <v>0000000</v>
      </c>
      <c r="AD169" s="31" t="str">
        <f t="shared" si="31"/>
        <v>00</v>
      </c>
      <c r="AE169" s="31" t="str">
        <f t="shared" si="32"/>
        <v>00</v>
      </c>
      <c r="AF169" s="31" t="str">
        <f t="shared" si="33"/>
        <v>00</v>
      </c>
      <c r="AG169" s="31"/>
      <c r="AH169" s="135">
        <v>368</v>
      </c>
      <c r="AI169" s="31" t="str">
        <f t="shared" si="34"/>
        <v>00:00:00</v>
      </c>
      <c r="AJ169" s="31">
        <f t="shared" si="35"/>
        <v>0</v>
      </c>
      <c r="AK169" s="31" t="str">
        <f t="shared" si="36"/>
        <v>0000000</v>
      </c>
      <c r="AL169" s="31" t="str">
        <f t="shared" si="37"/>
        <v>00</v>
      </c>
      <c r="AM169" s="31" t="str">
        <f t="shared" si="38"/>
        <v>00</v>
      </c>
      <c r="AN169" s="31" t="str">
        <f t="shared" si="39"/>
        <v>00</v>
      </c>
    </row>
    <row r="170" spans="26:40" ht="15">
      <c r="Z170" s="135">
        <v>369</v>
      </c>
      <c r="AA170" s="31" t="str">
        <f t="shared" si="28"/>
        <v>00:00:00</v>
      </c>
      <c r="AB170" s="31">
        <f t="shared" si="29"/>
        <v>0</v>
      </c>
      <c r="AC170" s="31" t="str">
        <f t="shared" si="30"/>
        <v>0000000</v>
      </c>
      <c r="AD170" s="31" t="str">
        <f t="shared" si="31"/>
        <v>00</v>
      </c>
      <c r="AE170" s="31" t="str">
        <f t="shared" si="32"/>
        <v>00</v>
      </c>
      <c r="AF170" s="31" t="str">
        <f t="shared" si="33"/>
        <v>00</v>
      </c>
      <c r="AG170" s="31"/>
      <c r="AH170" s="135">
        <v>369</v>
      </c>
      <c r="AI170" s="31" t="str">
        <f t="shared" si="34"/>
        <v>00:00:00</v>
      </c>
      <c r="AJ170" s="31">
        <f t="shared" si="35"/>
        <v>0</v>
      </c>
      <c r="AK170" s="31" t="str">
        <f t="shared" si="36"/>
        <v>0000000</v>
      </c>
      <c r="AL170" s="31" t="str">
        <f t="shared" si="37"/>
        <v>00</v>
      </c>
      <c r="AM170" s="31" t="str">
        <f t="shared" si="38"/>
        <v>00</v>
      </c>
      <c r="AN170" s="31" t="str">
        <f t="shared" si="39"/>
        <v>00</v>
      </c>
    </row>
    <row r="171" spans="26:40" ht="15">
      <c r="Z171" s="135">
        <v>370</v>
      </c>
      <c r="AA171" s="31" t="str">
        <f t="shared" si="28"/>
        <v>00:00:00</v>
      </c>
      <c r="AB171" s="31">
        <f t="shared" si="29"/>
        <v>0</v>
      </c>
      <c r="AC171" s="31" t="str">
        <f t="shared" si="30"/>
        <v>0000000</v>
      </c>
      <c r="AD171" s="31" t="str">
        <f t="shared" si="31"/>
        <v>00</v>
      </c>
      <c r="AE171" s="31" t="str">
        <f t="shared" si="32"/>
        <v>00</v>
      </c>
      <c r="AF171" s="31" t="str">
        <f t="shared" si="33"/>
        <v>00</v>
      </c>
      <c r="AG171" s="31"/>
      <c r="AH171" s="135">
        <v>370</v>
      </c>
      <c r="AI171" s="31" t="str">
        <f t="shared" si="34"/>
        <v>00:00:00</v>
      </c>
      <c r="AJ171" s="31">
        <f t="shared" si="35"/>
        <v>0</v>
      </c>
      <c r="AK171" s="31" t="str">
        <f t="shared" si="36"/>
        <v>0000000</v>
      </c>
      <c r="AL171" s="31" t="str">
        <f t="shared" si="37"/>
        <v>00</v>
      </c>
      <c r="AM171" s="31" t="str">
        <f t="shared" si="38"/>
        <v>00</v>
      </c>
      <c r="AN171" s="31" t="str">
        <f t="shared" si="39"/>
        <v>00</v>
      </c>
    </row>
    <row r="172" spans="26:40" ht="15">
      <c r="Z172" s="135">
        <v>371</v>
      </c>
      <c r="AA172" s="31" t="str">
        <f t="shared" si="28"/>
        <v>00:00:00</v>
      </c>
      <c r="AB172" s="31">
        <f t="shared" si="29"/>
        <v>0</v>
      </c>
      <c r="AC172" s="31" t="str">
        <f t="shared" si="30"/>
        <v>0000000</v>
      </c>
      <c r="AD172" s="31" t="str">
        <f t="shared" si="31"/>
        <v>00</v>
      </c>
      <c r="AE172" s="31" t="str">
        <f t="shared" si="32"/>
        <v>00</v>
      </c>
      <c r="AF172" s="31" t="str">
        <f t="shared" si="33"/>
        <v>00</v>
      </c>
      <c r="AG172" s="31"/>
      <c r="AH172" s="135">
        <v>371</v>
      </c>
      <c r="AI172" s="31" t="str">
        <f t="shared" si="34"/>
        <v>00:00:00</v>
      </c>
      <c r="AJ172" s="31">
        <f t="shared" si="35"/>
        <v>0</v>
      </c>
      <c r="AK172" s="31" t="str">
        <f t="shared" si="36"/>
        <v>0000000</v>
      </c>
      <c r="AL172" s="31" t="str">
        <f t="shared" si="37"/>
        <v>00</v>
      </c>
      <c r="AM172" s="31" t="str">
        <f t="shared" si="38"/>
        <v>00</v>
      </c>
      <c r="AN172" s="31" t="str">
        <f t="shared" si="39"/>
        <v>00</v>
      </c>
    </row>
    <row r="173" spans="26:40" ht="15">
      <c r="Z173" s="135">
        <v>372</v>
      </c>
      <c r="AA173" s="31" t="str">
        <f t="shared" si="28"/>
        <v>00:00:00</v>
      </c>
      <c r="AB173" s="31">
        <f t="shared" si="29"/>
        <v>0</v>
      </c>
      <c r="AC173" s="31" t="str">
        <f t="shared" si="30"/>
        <v>0000000</v>
      </c>
      <c r="AD173" s="31" t="str">
        <f t="shared" si="31"/>
        <v>00</v>
      </c>
      <c r="AE173" s="31" t="str">
        <f t="shared" si="32"/>
        <v>00</v>
      </c>
      <c r="AF173" s="31" t="str">
        <f t="shared" si="33"/>
        <v>00</v>
      </c>
      <c r="AG173" s="31"/>
      <c r="AH173" s="135">
        <v>372</v>
      </c>
      <c r="AI173" s="31" t="str">
        <f t="shared" si="34"/>
        <v>00:00:00</v>
      </c>
      <c r="AJ173" s="31">
        <f t="shared" si="35"/>
        <v>0</v>
      </c>
      <c r="AK173" s="31" t="str">
        <f t="shared" si="36"/>
        <v>0000000</v>
      </c>
      <c r="AL173" s="31" t="str">
        <f t="shared" si="37"/>
        <v>00</v>
      </c>
      <c r="AM173" s="31" t="str">
        <f t="shared" si="38"/>
        <v>00</v>
      </c>
      <c r="AN173" s="31" t="str">
        <f t="shared" si="39"/>
        <v>00</v>
      </c>
    </row>
    <row r="174" spans="26:40" ht="15">
      <c r="Z174" s="135">
        <v>373</v>
      </c>
      <c r="AA174" s="31" t="str">
        <f t="shared" si="28"/>
        <v>00:00:00</v>
      </c>
      <c r="AB174" s="31">
        <f t="shared" si="29"/>
        <v>0</v>
      </c>
      <c r="AC174" s="31" t="str">
        <f t="shared" si="30"/>
        <v>0000000</v>
      </c>
      <c r="AD174" s="31" t="str">
        <f t="shared" si="31"/>
        <v>00</v>
      </c>
      <c r="AE174" s="31" t="str">
        <f t="shared" si="32"/>
        <v>00</v>
      </c>
      <c r="AF174" s="31" t="str">
        <f t="shared" si="33"/>
        <v>00</v>
      </c>
      <c r="AG174" s="31"/>
      <c r="AH174" s="135">
        <v>373</v>
      </c>
      <c r="AI174" s="31" t="str">
        <f t="shared" si="34"/>
        <v>00:00:00</v>
      </c>
      <c r="AJ174" s="31">
        <f t="shared" si="35"/>
        <v>0</v>
      </c>
      <c r="AK174" s="31" t="str">
        <f t="shared" si="36"/>
        <v>0000000</v>
      </c>
      <c r="AL174" s="31" t="str">
        <f t="shared" si="37"/>
        <v>00</v>
      </c>
      <c r="AM174" s="31" t="str">
        <f t="shared" si="38"/>
        <v>00</v>
      </c>
      <c r="AN174" s="31" t="str">
        <f t="shared" si="39"/>
        <v>00</v>
      </c>
    </row>
    <row r="175" spans="26:40" ht="15">
      <c r="Z175" s="135">
        <v>374</v>
      </c>
      <c r="AA175" s="31" t="str">
        <f t="shared" si="28"/>
        <v>00:00:00</v>
      </c>
      <c r="AB175" s="31">
        <f t="shared" si="29"/>
        <v>0</v>
      </c>
      <c r="AC175" s="31" t="str">
        <f t="shared" si="30"/>
        <v>0000000</v>
      </c>
      <c r="AD175" s="31" t="str">
        <f t="shared" si="31"/>
        <v>00</v>
      </c>
      <c r="AE175" s="31" t="str">
        <f t="shared" si="32"/>
        <v>00</v>
      </c>
      <c r="AF175" s="31" t="str">
        <f t="shared" si="33"/>
        <v>00</v>
      </c>
      <c r="AG175" s="31"/>
      <c r="AH175" s="135">
        <v>374</v>
      </c>
      <c r="AI175" s="31" t="str">
        <f t="shared" si="34"/>
        <v>00:00:00</v>
      </c>
      <c r="AJ175" s="31">
        <f t="shared" si="35"/>
        <v>0</v>
      </c>
      <c r="AK175" s="31" t="str">
        <f t="shared" si="36"/>
        <v>0000000</v>
      </c>
      <c r="AL175" s="31" t="str">
        <f t="shared" si="37"/>
        <v>00</v>
      </c>
      <c r="AM175" s="31" t="str">
        <f t="shared" si="38"/>
        <v>00</v>
      </c>
      <c r="AN175" s="31" t="str">
        <f t="shared" si="39"/>
        <v>00</v>
      </c>
    </row>
    <row r="176" spans="26:40" ht="15">
      <c r="Z176" s="135">
        <v>375</v>
      </c>
      <c r="AA176" s="31" t="str">
        <f t="shared" si="28"/>
        <v>00:00:00</v>
      </c>
      <c r="AB176" s="31">
        <f t="shared" si="29"/>
        <v>0</v>
      </c>
      <c r="AC176" s="31" t="str">
        <f t="shared" si="30"/>
        <v>0000000</v>
      </c>
      <c r="AD176" s="31" t="str">
        <f t="shared" si="31"/>
        <v>00</v>
      </c>
      <c r="AE176" s="31" t="str">
        <f t="shared" si="32"/>
        <v>00</v>
      </c>
      <c r="AF176" s="31" t="str">
        <f t="shared" si="33"/>
        <v>00</v>
      </c>
      <c r="AG176" s="31"/>
      <c r="AH176" s="135">
        <v>375</v>
      </c>
      <c r="AI176" s="31" t="str">
        <f t="shared" si="34"/>
        <v>00:00:00</v>
      </c>
      <c r="AJ176" s="31">
        <f t="shared" si="35"/>
        <v>0</v>
      </c>
      <c r="AK176" s="31" t="str">
        <f t="shared" si="36"/>
        <v>0000000</v>
      </c>
      <c r="AL176" s="31" t="str">
        <f t="shared" si="37"/>
        <v>00</v>
      </c>
      <c r="AM176" s="31" t="str">
        <f t="shared" si="38"/>
        <v>00</v>
      </c>
      <c r="AN176" s="31" t="str">
        <f t="shared" si="39"/>
        <v>00</v>
      </c>
    </row>
    <row r="177" spans="26:40" ht="15">
      <c r="Z177" s="135">
        <v>376</v>
      </c>
      <c r="AA177" s="31" t="str">
        <f t="shared" si="28"/>
        <v>00:00:00</v>
      </c>
      <c r="AB177" s="31">
        <f t="shared" si="29"/>
        <v>0</v>
      </c>
      <c r="AC177" s="31" t="str">
        <f t="shared" si="30"/>
        <v>0000000</v>
      </c>
      <c r="AD177" s="31" t="str">
        <f t="shared" si="31"/>
        <v>00</v>
      </c>
      <c r="AE177" s="31" t="str">
        <f t="shared" si="32"/>
        <v>00</v>
      </c>
      <c r="AF177" s="31" t="str">
        <f t="shared" si="33"/>
        <v>00</v>
      </c>
      <c r="AG177" s="31"/>
      <c r="AH177" s="135">
        <v>376</v>
      </c>
      <c r="AI177" s="31" t="str">
        <f t="shared" si="34"/>
        <v>00:00:00</v>
      </c>
      <c r="AJ177" s="31">
        <f t="shared" si="35"/>
        <v>0</v>
      </c>
      <c r="AK177" s="31" t="str">
        <f t="shared" si="36"/>
        <v>0000000</v>
      </c>
      <c r="AL177" s="31" t="str">
        <f t="shared" si="37"/>
        <v>00</v>
      </c>
      <c r="AM177" s="31" t="str">
        <f t="shared" si="38"/>
        <v>00</v>
      </c>
      <c r="AN177" s="31" t="str">
        <f t="shared" si="39"/>
        <v>00</v>
      </c>
    </row>
    <row r="178" spans="26:40" ht="15">
      <c r="Z178" s="135">
        <v>377</v>
      </c>
      <c r="AA178" s="31" t="str">
        <f t="shared" si="28"/>
        <v>00:00:00</v>
      </c>
      <c r="AB178" s="31">
        <f t="shared" si="29"/>
        <v>0</v>
      </c>
      <c r="AC178" s="31" t="str">
        <f t="shared" si="30"/>
        <v>0000000</v>
      </c>
      <c r="AD178" s="31" t="str">
        <f t="shared" si="31"/>
        <v>00</v>
      </c>
      <c r="AE178" s="31" t="str">
        <f t="shared" si="32"/>
        <v>00</v>
      </c>
      <c r="AF178" s="31" t="str">
        <f t="shared" si="33"/>
        <v>00</v>
      </c>
      <c r="AG178" s="31"/>
      <c r="AH178" s="135">
        <v>377</v>
      </c>
      <c r="AI178" s="31" t="str">
        <f t="shared" si="34"/>
        <v>00:00:00</v>
      </c>
      <c r="AJ178" s="31">
        <f t="shared" si="35"/>
        <v>0</v>
      </c>
      <c r="AK178" s="31" t="str">
        <f t="shared" si="36"/>
        <v>0000000</v>
      </c>
      <c r="AL178" s="31" t="str">
        <f t="shared" si="37"/>
        <v>00</v>
      </c>
      <c r="AM178" s="31" t="str">
        <f t="shared" si="38"/>
        <v>00</v>
      </c>
      <c r="AN178" s="31" t="str">
        <f t="shared" si="39"/>
        <v>00</v>
      </c>
    </row>
    <row r="179" spans="26:40" ht="15">
      <c r="Z179" s="135">
        <v>378</v>
      </c>
      <c r="AA179" s="31" t="str">
        <f t="shared" si="28"/>
        <v>00:00:00</v>
      </c>
      <c r="AB179" s="31">
        <f t="shared" si="29"/>
        <v>0</v>
      </c>
      <c r="AC179" s="31" t="str">
        <f t="shared" si="30"/>
        <v>0000000</v>
      </c>
      <c r="AD179" s="31" t="str">
        <f t="shared" si="31"/>
        <v>00</v>
      </c>
      <c r="AE179" s="31" t="str">
        <f t="shared" si="32"/>
        <v>00</v>
      </c>
      <c r="AF179" s="31" t="str">
        <f t="shared" si="33"/>
        <v>00</v>
      </c>
      <c r="AG179" s="31"/>
      <c r="AH179" s="135">
        <v>378</v>
      </c>
      <c r="AI179" s="31" t="str">
        <f t="shared" si="34"/>
        <v>00:00:00</v>
      </c>
      <c r="AJ179" s="31">
        <f t="shared" si="35"/>
        <v>0</v>
      </c>
      <c r="AK179" s="31" t="str">
        <f t="shared" si="36"/>
        <v>0000000</v>
      </c>
      <c r="AL179" s="31" t="str">
        <f t="shared" si="37"/>
        <v>00</v>
      </c>
      <c r="AM179" s="31" t="str">
        <f t="shared" si="38"/>
        <v>00</v>
      </c>
      <c r="AN179" s="31" t="str">
        <f t="shared" si="39"/>
        <v>00</v>
      </c>
    </row>
    <row r="180" spans="26:40" ht="15">
      <c r="Z180" s="135">
        <v>379</v>
      </c>
      <c r="AA180" s="31" t="str">
        <f t="shared" si="28"/>
        <v>00:00:00</v>
      </c>
      <c r="AB180" s="31">
        <f t="shared" si="29"/>
        <v>0</v>
      </c>
      <c r="AC180" s="31" t="str">
        <f t="shared" si="30"/>
        <v>0000000</v>
      </c>
      <c r="AD180" s="31" t="str">
        <f t="shared" si="31"/>
        <v>00</v>
      </c>
      <c r="AE180" s="31" t="str">
        <f t="shared" si="32"/>
        <v>00</v>
      </c>
      <c r="AF180" s="31" t="str">
        <f t="shared" si="33"/>
        <v>00</v>
      </c>
      <c r="AG180" s="31"/>
      <c r="AH180" s="135">
        <v>379</v>
      </c>
      <c r="AI180" s="31" t="str">
        <f t="shared" si="34"/>
        <v>00:00:00</v>
      </c>
      <c r="AJ180" s="31">
        <f t="shared" si="35"/>
        <v>0</v>
      </c>
      <c r="AK180" s="31" t="str">
        <f t="shared" si="36"/>
        <v>0000000</v>
      </c>
      <c r="AL180" s="31" t="str">
        <f t="shared" si="37"/>
        <v>00</v>
      </c>
      <c r="AM180" s="31" t="str">
        <f t="shared" si="38"/>
        <v>00</v>
      </c>
      <c r="AN180" s="31" t="str">
        <f t="shared" si="39"/>
        <v>00</v>
      </c>
    </row>
    <row r="181" spans="26:40" ht="15">
      <c r="Z181" s="135">
        <v>380</v>
      </c>
      <c r="AA181" s="31" t="str">
        <f t="shared" si="28"/>
        <v>00:00:00</v>
      </c>
      <c r="AB181" s="31">
        <f t="shared" si="29"/>
        <v>0</v>
      </c>
      <c r="AC181" s="31" t="str">
        <f t="shared" si="30"/>
        <v>0000000</v>
      </c>
      <c r="AD181" s="31" t="str">
        <f t="shared" si="31"/>
        <v>00</v>
      </c>
      <c r="AE181" s="31" t="str">
        <f t="shared" si="32"/>
        <v>00</v>
      </c>
      <c r="AF181" s="31" t="str">
        <f t="shared" si="33"/>
        <v>00</v>
      </c>
      <c r="AG181" s="31"/>
      <c r="AH181" s="135">
        <v>380</v>
      </c>
      <c r="AI181" s="31" t="str">
        <f t="shared" si="34"/>
        <v>00:00:00</v>
      </c>
      <c r="AJ181" s="31">
        <f t="shared" si="35"/>
        <v>0</v>
      </c>
      <c r="AK181" s="31" t="str">
        <f t="shared" si="36"/>
        <v>0000000</v>
      </c>
      <c r="AL181" s="31" t="str">
        <f t="shared" si="37"/>
        <v>00</v>
      </c>
      <c r="AM181" s="31" t="str">
        <f t="shared" si="38"/>
        <v>00</v>
      </c>
      <c r="AN181" s="31" t="str">
        <f t="shared" si="39"/>
        <v>00</v>
      </c>
    </row>
    <row r="182" spans="26:40" ht="15">
      <c r="Z182" s="135">
        <v>381</v>
      </c>
      <c r="AA182" s="31" t="str">
        <f t="shared" si="28"/>
        <v>00:00:00</v>
      </c>
      <c r="AB182" s="31">
        <f t="shared" si="29"/>
        <v>0</v>
      </c>
      <c r="AC182" s="31" t="str">
        <f t="shared" si="30"/>
        <v>0000000</v>
      </c>
      <c r="AD182" s="31" t="str">
        <f t="shared" si="31"/>
        <v>00</v>
      </c>
      <c r="AE182" s="31" t="str">
        <f t="shared" si="32"/>
        <v>00</v>
      </c>
      <c r="AF182" s="31" t="str">
        <f t="shared" si="33"/>
        <v>00</v>
      </c>
      <c r="AG182" s="31"/>
      <c r="AH182" s="135">
        <v>381</v>
      </c>
      <c r="AI182" s="31" t="str">
        <f t="shared" si="34"/>
        <v>00:00:00</v>
      </c>
      <c r="AJ182" s="31">
        <f t="shared" si="35"/>
        <v>0</v>
      </c>
      <c r="AK182" s="31" t="str">
        <f t="shared" si="36"/>
        <v>0000000</v>
      </c>
      <c r="AL182" s="31" t="str">
        <f t="shared" si="37"/>
        <v>00</v>
      </c>
      <c r="AM182" s="31" t="str">
        <f t="shared" si="38"/>
        <v>00</v>
      </c>
      <c r="AN182" s="31" t="str">
        <f t="shared" si="39"/>
        <v>00</v>
      </c>
    </row>
    <row r="183" spans="26:40" ht="15">
      <c r="Z183" s="135">
        <v>382</v>
      </c>
      <c r="AA183" s="31" t="str">
        <f t="shared" si="28"/>
        <v>00:00:00</v>
      </c>
      <c r="AB183" s="31">
        <f t="shared" si="29"/>
        <v>0</v>
      </c>
      <c r="AC183" s="31" t="str">
        <f t="shared" si="30"/>
        <v>0000000</v>
      </c>
      <c r="AD183" s="31" t="str">
        <f t="shared" si="31"/>
        <v>00</v>
      </c>
      <c r="AE183" s="31" t="str">
        <f t="shared" si="32"/>
        <v>00</v>
      </c>
      <c r="AF183" s="31" t="str">
        <f t="shared" si="33"/>
        <v>00</v>
      </c>
      <c r="AG183" s="31"/>
      <c r="AH183" s="135">
        <v>382</v>
      </c>
      <c r="AI183" s="31" t="str">
        <f t="shared" si="34"/>
        <v>00:00:00</v>
      </c>
      <c r="AJ183" s="31">
        <f t="shared" si="35"/>
        <v>0</v>
      </c>
      <c r="AK183" s="31" t="str">
        <f t="shared" si="36"/>
        <v>0000000</v>
      </c>
      <c r="AL183" s="31" t="str">
        <f t="shared" si="37"/>
        <v>00</v>
      </c>
      <c r="AM183" s="31" t="str">
        <f t="shared" si="38"/>
        <v>00</v>
      </c>
      <c r="AN183" s="31" t="str">
        <f t="shared" si="39"/>
        <v>00</v>
      </c>
    </row>
    <row r="184" spans="26:40" ht="15">
      <c r="Z184" s="135">
        <v>383</v>
      </c>
      <c r="AA184" s="31" t="str">
        <f t="shared" si="28"/>
        <v>00:00:00</v>
      </c>
      <c r="AB184" s="31">
        <f t="shared" si="29"/>
        <v>0</v>
      </c>
      <c r="AC184" s="31" t="str">
        <f t="shared" si="30"/>
        <v>0000000</v>
      </c>
      <c r="AD184" s="31" t="str">
        <f t="shared" si="31"/>
        <v>00</v>
      </c>
      <c r="AE184" s="31" t="str">
        <f t="shared" si="32"/>
        <v>00</v>
      </c>
      <c r="AF184" s="31" t="str">
        <f t="shared" si="33"/>
        <v>00</v>
      </c>
      <c r="AG184" s="31"/>
      <c r="AH184" s="135">
        <v>383</v>
      </c>
      <c r="AI184" s="31" t="str">
        <f t="shared" si="34"/>
        <v>00:00:00</v>
      </c>
      <c r="AJ184" s="31">
        <f t="shared" si="35"/>
        <v>0</v>
      </c>
      <c r="AK184" s="31" t="str">
        <f t="shared" si="36"/>
        <v>0000000</v>
      </c>
      <c r="AL184" s="31" t="str">
        <f t="shared" si="37"/>
        <v>00</v>
      </c>
      <c r="AM184" s="31" t="str">
        <f t="shared" si="38"/>
        <v>00</v>
      </c>
      <c r="AN184" s="31" t="str">
        <f t="shared" si="39"/>
        <v>00</v>
      </c>
    </row>
    <row r="185" spans="26:40" ht="15">
      <c r="Z185" s="135">
        <v>384</v>
      </c>
      <c r="AA185" s="31" t="str">
        <f t="shared" si="28"/>
        <v>00:00:00</v>
      </c>
      <c r="AB185" s="31">
        <f t="shared" si="29"/>
        <v>0</v>
      </c>
      <c r="AC185" s="31" t="str">
        <f t="shared" si="30"/>
        <v>0000000</v>
      </c>
      <c r="AD185" s="31" t="str">
        <f t="shared" si="31"/>
        <v>00</v>
      </c>
      <c r="AE185" s="31" t="str">
        <f t="shared" si="32"/>
        <v>00</v>
      </c>
      <c r="AF185" s="31" t="str">
        <f t="shared" si="33"/>
        <v>00</v>
      </c>
      <c r="AG185" s="31"/>
      <c r="AH185" s="135">
        <v>384</v>
      </c>
      <c r="AI185" s="31" t="str">
        <f t="shared" si="34"/>
        <v>00:00:00</v>
      </c>
      <c r="AJ185" s="31">
        <f t="shared" si="35"/>
        <v>0</v>
      </c>
      <c r="AK185" s="31" t="str">
        <f t="shared" si="36"/>
        <v>0000000</v>
      </c>
      <c r="AL185" s="31" t="str">
        <f t="shared" si="37"/>
        <v>00</v>
      </c>
      <c r="AM185" s="31" t="str">
        <f t="shared" si="38"/>
        <v>00</v>
      </c>
      <c r="AN185" s="31" t="str">
        <f t="shared" si="39"/>
        <v>00</v>
      </c>
    </row>
    <row r="186" spans="26:40" ht="15">
      <c r="Z186" s="135">
        <v>385</v>
      </c>
      <c r="AA186" s="31" t="str">
        <f t="shared" si="28"/>
        <v>00:00:00</v>
      </c>
      <c r="AB186" s="31">
        <f t="shared" si="29"/>
        <v>0</v>
      </c>
      <c r="AC186" s="31" t="str">
        <f t="shared" si="30"/>
        <v>0000000</v>
      </c>
      <c r="AD186" s="31" t="str">
        <f t="shared" si="31"/>
        <v>00</v>
      </c>
      <c r="AE186" s="31" t="str">
        <f t="shared" si="32"/>
        <v>00</v>
      </c>
      <c r="AF186" s="31" t="str">
        <f t="shared" si="33"/>
        <v>00</v>
      </c>
      <c r="AG186" s="31"/>
      <c r="AH186" s="135">
        <v>385</v>
      </c>
      <c r="AI186" s="31" t="str">
        <f t="shared" si="34"/>
        <v>00:00:00</v>
      </c>
      <c r="AJ186" s="31">
        <f t="shared" si="35"/>
        <v>0</v>
      </c>
      <c r="AK186" s="31" t="str">
        <f t="shared" si="36"/>
        <v>0000000</v>
      </c>
      <c r="AL186" s="31" t="str">
        <f t="shared" si="37"/>
        <v>00</v>
      </c>
      <c r="AM186" s="31" t="str">
        <f t="shared" si="38"/>
        <v>00</v>
      </c>
      <c r="AN186" s="31" t="str">
        <f t="shared" si="39"/>
        <v>00</v>
      </c>
    </row>
    <row r="187" spans="26:40" ht="15">
      <c r="Z187" s="135">
        <v>386</v>
      </c>
      <c r="AA187" s="31" t="str">
        <f t="shared" si="28"/>
        <v>00:00:00</v>
      </c>
      <c r="AB187" s="31">
        <f t="shared" si="29"/>
        <v>0</v>
      </c>
      <c r="AC187" s="31" t="str">
        <f t="shared" si="30"/>
        <v>0000000</v>
      </c>
      <c r="AD187" s="31" t="str">
        <f t="shared" si="31"/>
        <v>00</v>
      </c>
      <c r="AE187" s="31" t="str">
        <f t="shared" si="32"/>
        <v>00</v>
      </c>
      <c r="AF187" s="31" t="str">
        <f t="shared" si="33"/>
        <v>00</v>
      </c>
      <c r="AG187" s="31"/>
      <c r="AH187" s="135">
        <v>386</v>
      </c>
      <c r="AI187" s="31" t="str">
        <f t="shared" si="34"/>
        <v>00:00:00</v>
      </c>
      <c r="AJ187" s="31">
        <f t="shared" si="35"/>
        <v>0</v>
      </c>
      <c r="AK187" s="31" t="str">
        <f t="shared" si="36"/>
        <v>0000000</v>
      </c>
      <c r="AL187" s="31" t="str">
        <f t="shared" si="37"/>
        <v>00</v>
      </c>
      <c r="AM187" s="31" t="str">
        <f t="shared" si="38"/>
        <v>00</v>
      </c>
      <c r="AN187" s="31" t="str">
        <f t="shared" si="39"/>
        <v>00</v>
      </c>
    </row>
    <row r="188" spans="26:40" ht="15">
      <c r="Z188" s="135">
        <v>387</v>
      </c>
      <c r="AA188" s="31" t="str">
        <f t="shared" si="28"/>
        <v>00:00:00</v>
      </c>
      <c r="AB188" s="31">
        <f t="shared" si="29"/>
        <v>0</v>
      </c>
      <c r="AC188" s="31" t="str">
        <f t="shared" si="30"/>
        <v>0000000</v>
      </c>
      <c r="AD188" s="31" t="str">
        <f t="shared" si="31"/>
        <v>00</v>
      </c>
      <c r="AE188" s="31" t="str">
        <f t="shared" si="32"/>
        <v>00</v>
      </c>
      <c r="AF188" s="31" t="str">
        <f t="shared" si="33"/>
        <v>00</v>
      </c>
      <c r="AG188" s="31"/>
      <c r="AH188" s="135">
        <v>387</v>
      </c>
      <c r="AI188" s="31" t="str">
        <f t="shared" si="34"/>
        <v>00:00:00</v>
      </c>
      <c r="AJ188" s="31">
        <f t="shared" si="35"/>
        <v>0</v>
      </c>
      <c r="AK188" s="31" t="str">
        <f t="shared" si="36"/>
        <v>0000000</v>
      </c>
      <c r="AL188" s="31" t="str">
        <f t="shared" si="37"/>
        <v>00</v>
      </c>
      <c r="AM188" s="31" t="str">
        <f t="shared" si="38"/>
        <v>00</v>
      </c>
      <c r="AN188" s="31" t="str">
        <f t="shared" si="39"/>
        <v>00</v>
      </c>
    </row>
    <row r="189" spans="26:40" ht="15">
      <c r="Z189" s="135">
        <v>388</v>
      </c>
      <c r="AA189" s="31" t="str">
        <f t="shared" si="28"/>
        <v>00:00:00</v>
      </c>
      <c r="AB189" s="31">
        <f t="shared" si="29"/>
        <v>0</v>
      </c>
      <c r="AC189" s="31" t="str">
        <f t="shared" si="30"/>
        <v>0000000</v>
      </c>
      <c r="AD189" s="31" t="str">
        <f t="shared" si="31"/>
        <v>00</v>
      </c>
      <c r="AE189" s="31" t="str">
        <f t="shared" si="32"/>
        <v>00</v>
      </c>
      <c r="AF189" s="31" t="str">
        <f t="shared" si="33"/>
        <v>00</v>
      </c>
      <c r="AG189" s="31"/>
      <c r="AH189" s="135">
        <v>388</v>
      </c>
      <c r="AI189" s="31" t="str">
        <f t="shared" si="34"/>
        <v>00:00:00</v>
      </c>
      <c r="AJ189" s="31">
        <f t="shared" si="35"/>
        <v>0</v>
      </c>
      <c r="AK189" s="31" t="str">
        <f t="shared" si="36"/>
        <v>0000000</v>
      </c>
      <c r="AL189" s="31" t="str">
        <f t="shared" si="37"/>
        <v>00</v>
      </c>
      <c r="AM189" s="31" t="str">
        <f t="shared" si="38"/>
        <v>00</v>
      </c>
      <c r="AN189" s="31" t="str">
        <f t="shared" si="39"/>
        <v>00</v>
      </c>
    </row>
    <row r="190" spans="26:40" ht="15">
      <c r="Z190" s="135">
        <v>389</v>
      </c>
      <c r="AA190" s="31" t="str">
        <f t="shared" si="28"/>
        <v>00:00:00</v>
      </c>
      <c r="AB190" s="31">
        <f t="shared" si="29"/>
        <v>0</v>
      </c>
      <c r="AC190" s="31" t="str">
        <f t="shared" si="30"/>
        <v>0000000</v>
      </c>
      <c r="AD190" s="31" t="str">
        <f t="shared" si="31"/>
        <v>00</v>
      </c>
      <c r="AE190" s="31" t="str">
        <f t="shared" si="32"/>
        <v>00</v>
      </c>
      <c r="AF190" s="31" t="str">
        <f t="shared" si="33"/>
        <v>00</v>
      </c>
      <c r="AG190" s="31"/>
      <c r="AH190" s="135">
        <v>389</v>
      </c>
      <c r="AI190" s="31" t="str">
        <f t="shared" si="34"/>
        <v>00:00:00</v>
      </c>
      <c r="AJ190" s="31">
        <f t="shared" si="35"/>
        <v>0</v>
      </c>
      <c r="AK190" s="31" t="str">
        <f t="shared" si="36"/>
        <v>0000000</v>
      </c>
      <c r="AL190" s="31" t="str">
        <f t="shared" si="37"/>
        <v>00</v>
      </c>
      <c r="AM190" s="31" t="str">
        <f t="shared" si="38"/>
        <v>00</v>
      </c>
      <c r="AN190" s="31" t="str">
        <f t="shared" si="39"/>
        <v>00</v>
      </c>
    </row>
    <row r="191" spans="26:40" ht="15">
      <c r="Z191" s="135">
        <v>390</v>
      </c>
      <c r="AA191" s="31" t="str">
        <f t="shared" si="28"/>
        <v>00:00:00</v>
      </c>
      <c r="AB191" s="31">
        <f t="shared" si="29"/>
        <v>0</v>
      </c>
      <c r="AC191" s="31" t="str">
        <f t="shared" si="30"/>
        <v>0000000</v>
      </c>
      <c r="AD191" s="31" t="str">
        <f t="shared" si="31"/>
        <v>00</v>
      </c>
      <c r="AE191" s="31" t="str">
        <f t="shared" si="32"/>
        <v>00</v>
      </c>
      <c r="AF191" s="31" t="str">
        <f t="shared" si="33"/>
        <v>00</v>
      </c>
      <c r="AG191" s="31"/>
      <c r="AH191" s="135">
        <v>390</v>
      </c>
      <c r="AI191" s="31" t="str">
        <f t="shared" si="34"/>
        <v>00:00:00</v>
      </c>
      <c r="AJ191" s="31">
        <f t="shared" si="35"/>
        <v>0</v>
      </c>
      <c r="AK191" s="31" t="str">
        <f t="shared" si="36"/>
        <v>0000000</v>
      </c>
      <c r="AL191" s="31" t="str">
        <f t="shared" si="37"/>
        <v>00</v>
      </c>
      <c r="AM191" s="31" t="str">
        <f t="shared" si="38"/>
        <v>00</v>
      </c>
      <c r="AN191" s="31" t="str">
        <f t="shared" si="39"/>
        <v>00</v>
      </c>
    </row>
    <row r="192" spans="26:40" ht="15">
      <c r="Z192" s="135">
        <v>391</v>
      </c>
      <c r="AA192" s="31" t="str">
        <f t="shared" si="28"/>
        <v>00:00:00</v>
      </c>
      <c r="AB192" s="31">
        <f t="shared" si="29"/>
        <v>0</v>
      </c>
      <c r="AC192" s="31" t="str">
        <f t="shared" si="30"/>
        <v>0000000</v>
      </c>
      <c r="AD192" s="31" t="str">
        <f t="shared" si="31"/>
        <v>00</v>
      </c>
      <c r="AE192" s="31" t="str">
        <f t="shared" si="32"/>
        <v>00</v>
      </c>
      <c r="AF192" s="31" t="str">
        <f t="shared" si="33"/>
        <v>00</v>
      </c>
      <c r="AG192" s="31"/>
      <c r="AH192" s="135">
        <v>391</v>
      </c>
      <c r="AI192" s="31" t="str">
        <f t="shared" si="34"/>
        <v>00:00:00</v>
      </c>
      <c r="AJ192" s="31">
        <f t="shared" si="35"/>
        <v>0</v>
      </c>
      <c r="AK192" s="31" t="str">
        <f t="shared" si="36"/>
        <v>0000000</v>
      </c>
      <c r="AL192" s="31" t="str">
        <f t="shared" si="37"/>
        <v>00</v>
      </c>
      <c r="AM192" s="31" t="str">
        <f t="shared" si="38"/>
        <v>00</v>
      </c>
      <c r="AN192" s="31" t="str">
        <f t="shared" si="39"/>
        <v>00</v>
      </c>
    </row>
    <row r="193" spans="26:40" ht="15">
      <c r="Z193" s="135">
        <v>392</v>
      </c>
      <c r="AA193" s="31" t="str">
        <f t="shared" si="28"/>
        <v>00:00:00</v>
      </c>
      <c r="AB193" s="31">
        <f t="shared" si="29"/>
        <v>0</v>
      </c>
      <c r="AC193" s="31" t="str">
        <f t="shared" si="30"/>
        <v>0000000</v>
      </c>
      <c r="AD193" s="31" t="str">
        <f t="shared" si="31"/>
        <v>00</v>
      </c>
      <c r="AE193" s="31" t="str">
        <f t="shared" si="32"/>
        <v>00</v>
      </c>
      <c r="AF193" s="31" t="str">
        <f t="shared" si="33"/>
        <v>00</v>
      </c>
      <c r="AG193" s="31"/>
      <c r="AH193" s="135">
        <v>392</v>
      </c>
      <c r="AI193" s="31" t="str">
        <f t="shared" si="34"/>
        <v>00:00:00</v>
      </c>
      <c r="AJ193" s="31">
        <f t="shared" si="35"/>
        <v>0</v>
      </c>
      <c r="AK193" s="31" t="str">
        <f t="shared" si="36"/>
        <v>0000000</v>
      </c>
      <c r="AL193" s="31" t="str">
        <f t="shared" si="37"/>
        <v>00</v>
      </c>
      <c r="AM193" s="31" t="str">
        <f t="shared" si="38"/>
        <v>00</v>
      </c>
      <c r="AN193" s="31" t="str">
        <f t="shared" si="39"/>
        <v>00</v>
      </c>
    </row>
    <row r="194" spans="26:40" ht="15">
      <c r="Z194" s="135">
        <v>393</v>
      </c>
      <c r="AA194" s="31" t="str">
        <f t="shared" si="28"/>
        <v>00:00:00</v>
      </c>
      <c r="AB194" s="31">
        <f t="shared" si="29"/>
        <v>0</v>
      </c>
      <c r="AC194" s="31" t="str">
        <f t="shared" si="30"/>
        <v>0000000</v>
      </c>
      <c r="AD194" s="31" t="str">
        <f t="shared" si="31"/>
        <v>00</v>
      </c>
      <c r="AE194" s="31" t="str">
        <f t="shared" si="32"/>
        <v>00</v>
      </c>
      <c r="AF194" s="31" t="str">
        <f t="shared" si="33"/>
        <v>00</v>
      </c>
      <c r="AG194" s="31"/>
      <c r="AH194" s="135">
        <v>393</v>
      </c>
      <c r="AI194" s="31" t="str">
        <f t="shared" si="34"/>
        <v>00:00:00</v>
      </c>
      <c r="AJ194" s="31">
        <f t="shared" si="35"/>
        <v>0</v>
      </c>
      <c r="AK194" s="31" t="str">
        <f t="shared" si="36"/>
        <v>0000000</v>
      </c>
      <c r="AL194" s="31" t="str">
        <f t="shared" si="37"/>
        <v>00</v>
      </c>
      <c r="AM194" s="31" t="str">
        <f t="shared" si="38"/>
        <v>00</v>
      </c>
      <c r="AN194" s="31" t="str">
        <f t="shared" si="39"/>
        <v>00</v>
      </c>
    </row>
    <row r="195" spans="26:40" ht="15">
      <c r="Z195" s="135">
        <v>394</v>
      </c>
      <c r="AA195" s="31" t="str">
        <f aca="true" t="shared" si="40" ref="AA195:AA221">CONCATENATE(AD195,":",AE195,":",AF195)</f>
        <v>00:00:00</v>
      </c>
      <c r="AB195" s="31">
        <f aca="true" t="shared" si="41" ref="AB195:AB221">SUMIF($A$3:$A$221,$Z195,$G$3:$G$221)</f>
        <v>0</v>
      </c>
      <c r="AC195" s="31" t="str">
        <f aca="true" t="shared" si="42" ref="AC195:AC221">CONCATENATE($V$1,$AB195)</f>
        <v>0000000</v>
      </c>
      <c r="AD195" s="31" t="str">
        <f aca="true" t="shared" si="43" ref="AD195:AD221">MID(RIGHT($AC195,6),1,2)</f>
        <v>00</v>
      </c>
      <c r="AE195" s="31" t="str">
        <f aca="true" t="shared" si="44" ref="AE195:AE221">MID(RIGHT($AC195,6),3,2)</f>
        <v>00</v>
      </c>
      <c r="AF195" s="31" t="str">
        <f aca="true" t="shared" si="45" ref="AF195:AF221">MID(RIGHT($AC195,6),5,2)</f>
        <v>00</v>
      </c>
      <c r="AG195" s="31"/>
      <c r="AH195" s="135">
        <v>394</v>
      </c>
      <c r="AI195" s="31" t="str">
        <f aca="true" t="shared" si="46" ref="AI195:AI221">CONCATENATE(AL195,":",AM195,":",AN195)</f>
        <v>00:00:00</v>
      </c>
      <c r="AJ195" s="31">
        <f aca="true" t="shared" si="47" ref="AJ195:AJ221">SUMIF($J$3:$J$221,$AH195,$P$3:$P$221)</f>
        <v>0</v>
      </c>
      <c r="AK195" s="31" t="str">
        <f aca="true" t="shared" si="48" ref="AK195:AK221">CONCATENATE($V$1,$AJ195)</f>
        <v>0000000</v>
      </c>
      <c r="AL195" s="31" t="str">
        <f aca="true" t="shared" si="49" ref="AL195:AL221">MID(RIGHT($AK195,6),1,2)</f>
        <v>00</v>
      </c>
      <c r="AM195" s="31" t="str">
        <f aca="true" t="shared" si="50" ref="AM195:AM221">MID(RIGHT($AK195,6),3,2)</f>
        <v>00</v>
      </c>
      <c r="AN195" s="31" t="str">
        <f aca="true" t="shared" si="51" ref="AN195:AN221">MID(RIGHT($AK195,6),5,2)</f>
        <v>00</v>
      </c>
    </row>
    <row r="196" spans="26:40" ht="15">
      <c r="Z196" s="135">
        <v>395</v>
      </c>
      <c r="AA196" s="31" t="str">
        <f t="shared" si="40"/>
        <v>00:00:00</v>
      </c>
      <c r="AB196" s="31">
        <f t="shared" si="41"/>
        <v>0</v>
      </c>
      <c r="AC196" s="31" t="str">
        <f t="shared" si="42"/>
        <v>0000000</v>
      </c>
      <c r="AD196" s="31" t="str">
        <f t="shared" si="43"/>
        <v>00</v>
      </c>
      <c r="AE196" s="31" t="str">
        <f t="shared" si="44"/>
        <v>00</v>
      </c>
      <c r="AF196" s="31" t="str">
        <f t="shared" si="45"/>
        <v>00</v>
      </c>
      <c r="AG196" s="31"/>
      <c r="AH196" s="135">
        <v>395</v>
      </c>
      <c r="AI196" s="31" t="str">
        <f t="shared" si="46"/>
        <v>00:00:00</v>
      </c>
      <c r="AJ196" s="31">
        <f t="shared" si="47"/>
        <v>0</v>
      </c>
      <c r="AK196" s="31" t="str">
        <f t="shared" si="48"/>
        <v>0000000</v>
      </c>
      <c r="AL196" s="31" t="str">
        <f t="shared" si="49"/>
        <v>00</v>
      </c>
      <c r="AM196" s="31" t="str">
        <f t="shared" si="50"/>
        <v>00</v>
      </c>
      <c r="AN196" s="31" t="str">
        <f t="shared" si="51"/>
        <v>00</v>
      </c>
    </row>
    <row r="197" spans="26:40" ht="15">
      <c r="Z197" s="135">
        <v>397</v>
      </c>
      <c r="AA197" s="31" t="str">
        <f t="shared" si="40"/>
        <v>00:00:00</v>
      </c>
      <c r="AB197" s="31">
        <f t="shared" si="41"/>
        <v>0</v>
      </c>
      <c r="AC197" s="31" t="str">
        <f t="shared" si="42"/>
        <v>0000000</v>
      </c>
      <c r="AD197" s="31" t="str">
        <f t="shared" si="43"/>
        <v>00</v>
      </c>
      <c r="AE197" s="31" t="str">
        <f t="shared" si="44"/>
        <v>00</v>
      </c>
      <c r="AF197" s="31" t="str">
        <f t="shared" si="45"/>
        <v>00</v>
      </c>
      <c r="AG197" s="31"/>
      <c r="AH197" s="135">
        <v>397</v>
      </c>
      <c r="AI197" s="31" t="str">
        <f t="shared" si="46"/>
        <v>00:00:00</v>
      </c>
      <c r="AJ197" s="31">
        <f t="shared" si="47"/>
        <v>0</v>
      </c>
      <c r="AK197" s="31" t="str">
        <f t="shared" si="48"/>
        <v>0000000</v>
      </c>
      <c r="AL197" s="31" t="str">
        <f t="shared" si="49"/>
        <v>00</v>
      </c>
      <c r="AM197" s="31" t="str">
        <f t="shared" si="50"/>
        <v>00</v>
      </c>
      <c r="AN197" s="31" t="str">
        <f t="shared" si="51"/>
        <v>00</v>
      </c>
    </row>
    <row r="198" spans="26:40" ht="15">
      <c r="Z198" s="135">
        <v>398</v>
      </c>
      <c r="AA198" s="31" t="str">
        <f t="shared" si="40"/>
        <v>00:00:00</v>
      </c>
      <c r="AB198" s="31">
        <f t="shared" si="41"/>
        <v>0</v>
      </c>
      <c r="AC198" s="31" t="str">
        <f t="shared" si="42"/>
        <v>0000000</v>
      </c>
      <c r="AD198" s="31" t="str">
        <f t="shared" si="43"/>
        <v>00</v>
      </c>
      <c r="AE198" s="31" t="str">
        <f t="shared" si="44"/>
        <v>00</v>
      </c>
      <c r="AF198" s="31" t="str">
        <f t="shared" si="45"/>
        <v>00</v>
      </c>
      <c r="AG198" s="31"/>
      <c r="AH198" s="135">
        <v>398</v>
      </c>
      <c r="AI198" s="31" t="str">
        <f t="shared" si="46"/>
        <v>00:00:00</v>
      </c>
      <c r="AJ198" s="31">
        <f t="shared" si="47"/>
        <v>0</v>
      </c>
      <c r="AK198" s="31" t="str">
        <f t="shared" si="48"/>
        <v>0000000</v>
      </c>
      <c r="AL198" s="31" t="str">
        <f t="shared" si="49"/>
        <v>00</v>
      </c>
      <c r="AM198" s="31" t="str">
        <f t="shared" si="50"/>
        <v>00</v>
      </c>
      <c r="AN198" s="31" t="str">
        <f t="shared" si="51"/>
        <v>00</v>
      </c>
    </row>
    <row r="199" spans="26:40" ht="15">
      <c r="Z199" s="135">
        <v>399</v>
      </c>
      <c r="AA199" s="31" t="str">
        <f t="shared" si="40"/>
        <v>00:00:00</v>
      </c>
      <c r="AB199" s="31">
        <f t="shared" si="41"/>
        <v>0</v>
      </c>
      <c r="AC199" s="31" t="str">
        <f t="shared" si="42"/>
        <v>0000000</v>
      </c>
      <c r="AD199" s="31" t="str">
        <f t="shared" si="43"/>
        <v>00</v>
      </c>
      <c r="AE199" s="31" t="str">
        <f t="shared" si="44"/>
        <v>00</v>
      </c>
      <c r="AF199" s="31" t="str">
        <f t="shared" si="45"/>
        <v>00</v>
      </c>
      <c r="AG199" s="31"/>
      <c r="AH199" s="135">
        <v>399</v>
      </c>
      <c r="AI199" s="31" t="str">
        <f t="shared" si="46"/>
        <v>00:00:00</v>
      </c>
      <c r="AJ199" s="31">
        <f t="shared" si="47"/>
        <v>0</v>
      </c>
      <c r="AK199" s="31" t="str">
        <f t="shared" si="48"/>
        <v>0000000</v>
      </c>
      <c r="AL199" s="31" t="str">
        <f t="shared" si="49"/>
        <v>00</v>
      </c>
      <c r="AM199" s="31" t="str">
        <f t="shared" si="50"/>
        <v>00</v>
      </c>
      <c r="AN199" s="31" t="str">
        <f t="shared" si="51"/>
        <v>00</v>
      </c>
    </row>
    <row r="200" spans="26:40" ht="15">
      <c r="Z200" s="135">
        <v>400</v>
      </c>
      <c r="AA200" s="31" t="str">
        <f t="shared" si="40"/>
        <v>00:00:00</v>
      </c>
      <c r="AB200" s="31">
        <f t="shared" si="41"/>
        <v>0</v>
      </c>
      <c r="AC200" s="31" t="str">
        <f t="shared" si="42"/>
        <v>0000000</v>
      </c>
      <c r="AD200" s="31" t="str">
        <f t="shared" si="43"/>
        <v>00</v>
      </c>
      <c r="AE200" s="31" t="str">
        <f t="shared" si="44"/>
        <v>00</v>
      </c>
      <c r="AF200" s="31" t="str">
        <f t="shared" si="45"/>
        <v>00</v>
      </c>
      <c r="AG200" s="31"/>
      <c r="AH200" s="135">
        <v>400</v>
      </c>
      <c r="AI200" s="31" t="str">
        <f t="shared" si="46"/>
        <v>00:00:00</v>
      </c>
      <c r="AJ200" s="31">
        <f t="shared" si="47"/>
        <v>0</v>
      </c>
      <c r="AK200" s="31" t="str">
        <f t="shared" si="48"/>
        <v>0000000</v>
      </c>
      <c r="AL200" s="31" t="str">
        <f t="shared" si="49"/>
        <v>00</v>
      </c>
      <c r="AM200" s="31" t="str">
        <f t="shared" si="50"/>
        <v>00</v>
      </c>
      <c r="AN200" s="31" t="str">
        <f t="shared" si="51"/>
        <v>00</v>
      </c>
    </row>
    <row r="201" spans="26:40" ht="15">
      <c r="Z201" s="135">
        <v>501</v>
      </c>
      <c r="AA201" s="31" t="str">
        <f t="shared" si="40"/>
        <v>00:00:00</v>
      </c>
      <c r="AB201" s="31">
        <f t="shared" si="41"/>
        <v>0</v>
      </c>
      <c r="AC201" s="31" t="str">
        <f t="shared" si="42"/>
        <v>0000000</v>
      </c>
      <c r="AD201" s="31" t="str">
        <f t="shared" si="43"/>
        <v>00</v>
      </c>
      <c r="AE201" s="31" t="str">
        <f t="shared" si="44"/>
        <v>00</v>
      </c>
      <c r="AF201" s="31" t="str">
        <f t="shared" si="45"/>
        <v>00</v>
      </c>
      <c r="AG201" s="31"/>
      <c r="AH201" s="135">
        <v>501</v>
      </c>
      <c r="AI201" s="31" t="str">
        <f t="shared" si="46"/>
        <v>00:00:00</v>
      </c>
      <c r="AJ201" s="31">
        <f t="shared" si="47"/>
        <v>0</v>
      </c>
      <c r="AK201" s="31" t="str">
        <f t="shared" si="48"/>
        <v>0000000</v>
      </c>
      <c r="AL201" s="31" t="str">
        <f t="shared" si="49"/>
        <v>00</v>
      </c>
      <c r="AM201" s="31" t="str">
        <f t="shared" si="50"/>
        <v>00</v>
      </c>
      <c r="AN201" s="31" t="str">
        <f t="shared" si="51"/>
        <v>00</v>
      </c>
    </row>
    <row r="202" spans="26:40" ht="15">
      <c r="Z202" s="135">
        <v>502</v>
      </c>
      <c r="AA202" s="31" t="str">
        <f t="shared" si="40"/>
        <v>00:00:00</v>
      </c>
      <c r="AB202" s="31">
        <f t="shared" si="41"/>
        <v>0</v>
      </c>
      <c r="AC202" s="31" t="str">
        <f t="shared" si="42"/>
        <v>0000000</v>
      </c>
      <c r="AD202" s="31" t="str">
        <f t="shared" si="43"/>
        <v>00</v>
      </c>
      <c r="AE202" s="31" t="str">
        <f t="shared" si="44"/>
        <v>00</v>
      </c>
      <c r="AF202" s="31" t="str">
        <f t="shared" si="45"/>
        <v>00</v>
      </c>
      <c r="AG202" s="31"/>
      <c r="AH202" s="135">
        <v>502</v>
      </c>
      <c r="AI202" s="31" t="str">
        <f t="shared" si="46"/>
        <v>00:00:00</v>
      </c>
      <c r="AJ202" s="31">
        <f t="shared" si="47"/>
        <v>0</v>
      </c>
      <c r="AK202" s="31" t="str">
        <f t="shared" si="48"/>
        <v>0000000</v>
      </c>
      <c r="AL202" s="31" t="str">
        <f t="shared" si="49"/>
        <v>00</v>
      </c>
      <c r="AM202" s="31" t="str">
        <f t="shared" si="50"/>
        <v>00</v>
      </c>
      <c r="AN202" s="31" t="str">
        <f t="shared" si="51"/>
        <v>00</v>
      </c>
    </row>
    <row r="203" spans="26:40" ht="15">
      <c r="Z203" s="135">
        <v>503</v>
      </c>
      <c r="AA203" s="31" t="str">
        <f t="shared" si="40"/>
        <v>00:00:00</v>
      </c>
      <c r="AB203" s="31">
        <f t="shared" si="41"/>
        <v>0</v>
      </c>
      <c r="AC203" s="31" t="str">
        <f t="shared" si="42"/>
        <v>0000000</v>
      </c>
      <c r="AD203" s="31" t="str">
        <f t="shared" si="43"/>
        <v>00</v>
      </c>
      <c r="AE203" s="31" t="str">
        <f t="shared" si="44"/>
        <v>00</v>
      </c>
      <c r="AF203" s="31" t="str">
        <f t="shared" si="45"/>
        <v>00</v>
      </c>
      <c r="AG203" s="31"/>
      <c r="AH203" s="135">
        <v>503</v>
      </c>
      <c r="AI203" s="31" t="str">
        <f t="shared" si="46"/>
        <v>00:00:00</v>
      </c>
      <c r="AJ203" s="31">
        <f t="shared" si="47"/>
        <v>0</v>
      </c>
      <c r="AK203" s="31" t="str">
        <f t="shared" si="48"/>
        <v>0000000</v>
      </c>
      <c r="AL203" s="31" t="str">
        <f t="shared" si="49"/>
        <v>00</v>
      </c>
      <c r="AM203" s="31" t="str">
        <f t="shared" si="50"/>
        <v>00</v>
      </c>
      <c r="AN203" s="31" t="str">
        <f t="shared" si="51"/>
        <v>00</v>
      </c>
    </row>
    <row r="204" spans="26:40" ht="15">
      <c r="Z204" s="135">
        <v>504</v>
      </c>
      <c r="AA204" s="31" t="str">
        <f t="shared" si="40"/>
        <v>00:00:00</v>
      </c>
      <c r="AB204" s="31">
        <f t="shared" si="41"/>
        <v>0</v>
      </c>
      <c r="AC204" s="31" t="str">
        <f t="shared" si="42"/>
        <v>0000000</v>
      </c>
      <c r="AD204" s="31" t="str">
        <f t="shared" si="43"/>
        <v>00</v>
      </c>
      <c r="AE204" s="31" t="str">
        <f t="shared" si="44"/>
        <v>00</v>
      </c>
      <c r="AF204" s="31" t="str">
        <f t="shared" si="45"/>
        <v>00</v>
      </c>
      <c r="AG204" s="31"/>
      <c r="AH204" s="135">
        <v>504</v>
      </c>
      <c r="AI204" s="31" t="str">
        <f t="shared" si="46"/>
        <v>00:00:00</v>
      </c>
      <c r="AJ204" s="31">
        <f t="shared" si="47"/>
        <v>0</v>
      </c>
      <c r="AK204" s="31" t="str">
        <f t="shared" si="48"/>
        <v>0000000</v>
      </c>
      <c r="AL204" s="31" t="str">
        <f t="shared" si="49"/>
        <v>00</v>
      </c>
      <c r="AM204" s="31" t="str">
        <f t="shared" si="50"/>
        <v>00</v>
      </c>
      <c r="AN204" s="31" t="str">
        <f t="shared" si="51"/>
        <v>00</v>
      </c>
    </row>
    <row r="205" spans="26:40" ht="15">
      <c r="Z205" s="135">
        <v>505</v>
      </c>
      <c r="AA205" s="31" t="str">
        <f t="shared" si="40"/>
        <v>00:00:00</v>
      </c>
      <c r="AB205" s="31">
        <f t="shared" si="41"/>
        <v>0</v>
      </c>
      <c r="AC205" s="31" t="str">
        <f t="shared" si="42"/>
        <v>0000000</v>
      </c>
      <c r="AD205" s="31" t="str">
        <f t="shared" si="43"/>
        <v>00</v>
      </c>
      <c r="AE205" s="31" t="str">
        <f t="shared" si="44"/>
        <v>00</v>
      </c>
      <c r="AF205" s="31" t="str">
        <f t="shared" si="45"/>
        <v>00</v>
      </c>
      <c r="AG205" s="31"/>
      <c r="AH205" s="135">
        <v>505</v>
      </c>
      <c r="AI205" s="31" t="str">
        <f t="shared" si="46"/>
        <v>00:00:00</v>
      </c>
      <c r="AJ205" s="31">
        <f t="shared" si="47"/>
        <v>0</v>
      </c>
      <c r="AK205" s="31" t="str">
        <f t="shared" si="48"/>
        <v>0000000</v>
      </c>
      <c r="AL205" s="31" t="str">
        <f t="shared" si="49"/>
        <v>00</v>
      </c>
      <c r="AM205" s="31" t="str">
        <f t="shared" si="50"/>
        <v>00</v>
      </c>
      <c r="AN205" s="31" t="str">
        <f t="shared" si="51"/>
        <v>00</v>
      </c>
    </row>
    <row r="206" spans="26:40" ht="15">
      <c r="Z206" s="135">
        <v>580</v>
      </c>
      <c r="AA206" s="31" t="str">
        <f t="shared" si="40"/>
        <v>00:00:00</v>
      </c>
      <c r="AB206" s="31">
        <f t="shared" si="41"/>
        <v>0</v>
      </c>
      <c r="AC206" s="31" t="str">
        <f t="shared" si="42"/>
        <v>0000000</v>
      </c>
      <c r="AD206" s="31" t="str">
        <f t="shared" si="43"/>
        <v>00</v>
      </c>
      <c r="AE206" s="31" t="str">
        <f t="shared" si="44"/>
        <v>00</v>
      </c>
      <c r="AF206" s="31" t="str">
        <f t="shared" si="45"/>
        <v>00</v>
      </c>
      <c r="AG206" s="31"/>
      <c r="AH206" s="135">
        <v>580</v>
      </c>
      <c r="AI206" s="31" t="str">
        <f t="shared" si="46"/>
        <v>00:00:00</v>
      </c>
      <c r="AJ206" s="31">
        <f t="shared" si="47"/>
        <v>0</v>
      </c>
      <c r="AK206" s="31" t="str">
        <f t="shared" si="48"/>
        <v>0000000</v>
      </c>
      <c r="AL206" s="31" t="str">
        <f t="shared" si="49"/>
        <v>00</v>
      </c>
      <c r="AM206" s="31" t="str">
        <f t="shared" si="50"/>
        <v>00</v>
      </c>
      <c r="AN206" s="31" t="str">
        <f t="shared" si="51"/>
        <v>00</v>
      </c>
    </row>
    <row r="207" spans="26:40" ht="15">
      <c r="Z207" s="135">
        <v>581</v>
      </c>
      <c r="AA207" s="31" t="str">
        <f t="shared" si="40"/>
        <v>00:00:00</v>
      </c>
      <c r="AB207" s="31">
        <f t="shared" si="41"/>
        <v>0</v>
      </c>
      <c r="AC207" s="31" t="str">
        <f t="shared" si="42"/>
        <v>0000000</v>
      </c>
      <c r="AD207" s="31" t="str">
        <f t="shared" si="43"/>
        <v>00</v>
      </c>
      <c r="AE207" s="31" t="str">
        <f t="shared" si="44"/>
        <v>00</v>
      </c>
      <c r="AF207" s="31" t="str">
        <f t="shared" si="45"/>
        <v>00</v>
      </c>
      <c r="AG207" s="31"/>
      <c r="AH207" s="135">
        <v>581</v>
      </c>
      <c r="AI207" s="31" t="str">
        <f t="shared" si="46"/>
        <v>00:00:00</v>
      </c>
      <c r="AJ207" s="31">
        <f t="shared" si="47"/>
        <v>0</v>
      </c>
      <c r="AK207" s="31" t="str">
        <f t="shared" si="48"/>
        <v>0000000</v>
      </c>
      <c r="AL207" s="31" t="str">
        <f t="shared" si="49"/>
        <v>00</v>
      </c>
      <c r="AM207" s="31" t="str">
        <f t="shared" si="50"/>
        <v>00</v>
      </c>
      <c r="AN207" s="31" t="str">
        <f t="shared" si="51"/>
        <v>00</v>
      </c>
    </row>
    <row r="208" spans="26:40" ht="15">
      <c r="Z208" s="135"/>
      <c r="AA208" s="31" t="str">
        <f t="shared" si="40"/>
        <v>00:00:00</v>
      </c>
      <c r="AB208" s="31">
        <f t="shared" si="41"/>
        <v>0</v>
      </c>
      <c r="AC208" s="31" t="str">
        <f t="shared" si="42"/>
        <v>0000000</v>
      </c>
      <c r="AD208" s="31" t="str">
        <f t="shared" si="43"/>
        <v>00</v>
      </c>
      <c r="AE208" s="31" t="str">
        <f t="shared" si="44"/>
        <v>00</v>
      </c>
      <c r="AF208" s="31" t="str">
        <f t="shared" si="45"/>
        <v>00</v>
      </c>
      <c r="AG208" s="31"/>
      <c r="AH208" s="135"/>
      <c r="AI208" s="31" t="str">
        <f t="shared" si="46"/>
        <v>00:00:00</v>
      </c>
      <c r="AJ208" s="31">
        <f t="shared" si="47"/>
        <v>0</v>
      </c>
      <c r="AK208" s="31" t="str">
        <f t="shared" si="48"/>
        <v>0000000</v>
      </c>
      <c r="AL208" s="31" t="str">
        <f t="shared" si="49"/>
        <v>00</v>
      </c>
      <c r="AM208" s="31" t="str">
        <f t="shared" si="50"/>
        <v>00</v>
      </c>
      <c r="AN208" s="31" t="str">
        <f t="shared" si="51"/>
        <v>00</v>
      </c>
    </row>
    <row r="209" spans="26:40" ht="15">
      <c r="Z209" s="135"/>
      <c r="AA209" s="31" t="str">
        <f t="shared" si="40"/>
        <v>00:00:00</v>
      </c>
      <c r="AB209" s="31">
        <f t="shared" si="41"/>
        <v>0</v>
      </c>
      <c r="AC209" s="31" t="str">
        <f t="shared" si="42"/>
        <v>0000000</v>
      </c>
      <c r="AD209" s="31" t="str">
        <f t="shared" si="43"/>
        <v>00</v>
      </c>
      <c r="AE209" s="31" t="str">
        <f t="shared" si="44"/>
        <v>00</v>
      </c>
      <c r="AF209" s="31" t="str">
        <f t="shared" si="45"/>
        <v>00</v>
      </c>
      <c r="AG209" s="31"/>
      <c r="AH209" s="135"/>
      <c r="AI209" s="31" t="str">
        <f t="shared" si="46"/>
        <v>00:00:00</v>
      </c>
      <c r="AJ209" s="31">
        <f t="shared" si="47"/>
        <v>0</v>
      </c>
      <c r="AK209" s="31" t="str">
        <f t="shared" si="48"/>
        <v>0000000</v>
      </c>
      <c r="AL209" s="31" t="str">
        <f t="shared" si="49"/>
        <v>00</v>
      </c>
      <c r="AM209" s="31" t="str">
        <f t="shared" si="50"/>
        <v>00</v>
      </c>
      <c r="AN209" s="31" t="str">
        <f t="shared" si="51"/>
        <v>00</v>
      </c>
    </row>
    <row r="210" spans="26:40" ht="15">
      <c r="Z210" s="135"/>
      <c r="AA210" s="31" t="str">
        <f t="shared" si="40"/>
        <v>00:00:00</v>
      </c>
      <c r="AB210" s="31">
        <f t="shared" si="41"/>
        <v>0</v>
      </c>
      <c r="AC210" s="31" t="str">
        <f t="shared" si="42"/>
        <v>0000000</v>
      </c>
      <c r="AD210" s="31" t="str">
        <f t="shared" si="43"/>
        <v>00</v>
      </c>
      <c r="AE210" s="31" t="str">
        <f t="shared" si="44"/>
        <v>00</v>
      </c>
      <c r="AF210" s="31" t="str">
        <f t="shared" si="45"/>
        <v>00</v>
      </c>
      <c r="AG210" s="31"/>
      <c r="AH210" s="135"/>
      <c r="AI210" s="31" t="str">
        <f t="shared" si="46"/>
        <v>00:00:00</v>
      </c>
      <c r="AJ210" s="31">
        <f t="shared" si="47"/>
        <v>0</v>
      </c>
      <c r="AK210" s="31" t="str">
        <f t="shared" si="48"/>
        <v>0000000</v>
      </c>
      <c r="AL210" s="31" t="str">
        <f t="shared" si="49"/>
        <v>00</v>
      </c>
      <c r="AM210" s="31" t="str">
        <f t="shared" si="50"/>
        <v>00</v>
      </c>
      <c r="AN210" s="31" t="str">
        <f t="shared" si="51"/>
        <v>00</v>
      </c>
    </row>
    <row r="211" spans="26:40" ht="15">
      <c r="Z211" s="135"/>
      <c r="AA211" s="31" t="str">
        <f t="shared" si="40"/>
        <v>00:00:00</v>
      </c>
      <c r="AB211" s="31">
        <f t="shared" si="41"/>
        <v>0</v>
      </c>
      <c r="AC211" s="31" t="str">
        <f t="shared" si="42"/>
        <v>0000000</v>
      </c>
      <c r="AD211" s="31" t="str">
        <f t="shared" si="43"/>
        <v>00</v>
      </c>
      <c r="AE211" s="31" t="str">
        <f t="shared" si="44"/>
        <v>00</v>
      </c>
      <c r="AF211" s="31" t="str">
        <f t="shared" si="45"/>
        <v>00</v>
      </c>
      <c r="AG211" s="31"/>
      <c r="AH211" s="135"/>
      <c r="AI211" s="31" t="str">
        <f t="shared" si="46"/>
        <v>00:00:00</v>
      </c>
      <c r="AJ211" s="31">
        <f t="shared" si="47"/>
        <v>0</v>
      </c>
      <c r="AK211" s="31" t="str">
        <f t="shared" si="48"/>
        <v>0000000</v>
      </c>
      <c r="AL211" s="31" t="str">
        <f t="shared" si="49"/>
        <v>00</v>
      </c>
      <c r="AM211" s="31" t="str">
        <f t="shared" si="50"/>
        <v>00</v>
      </c>
      <c r="AN211" s="31" t="str">
        <f t="shared" si="51"/>
        <v>00</v>
      </c>
    </row>
    <row r="212" spans="26:40" ht="15">
      <c r="Z212" s="135"/>
      <c r="AA212" s="31" t="str">
        <f t="shared" si="40"/>
        <v>00:00:00</v>
      </c>
      <c r="AB212" s="31">
        <f t="shared" si="41"/>
        <v>0</v>
      </c>
      <c r="AC212" s="31" t="str">
        <f t="shared" si="42"/>
        <v>0000000</v>
      </c>
      <c r="AD212" s="31" t="str">
        <f t="shared" si="43"/>
        <v>00</v>
      </c>
      <c r="AE212" s="31" t="str">
        <f t="shared" si="44"/>
        <v>00</v>
      </c>
      <c r="AF212" s="31" t="str">
        <f t="shared" si="45"/>
        <v>00</v>
      </c>
      <c r="AG212" s="31"/>
      <c r="AH212" s="135"/>
      <c r="AI212" s="31" t="str">
        <f t="shared" si="46"/>
        <v>00:00:00</v>
      </c>
      <c r="AJ212" s="31">
        <f t="shared" si="47"/>
        <v>0</v>
      </c>
      <c r="AK212" s="31" t="str">
        <f t="shared" si="48"/>
        <v>0000000</v>
      </c>
      <c r="AL212" s="31" t="str">
        <f t="shared" si="49"/>
        <v>00</v>
      </c>
      <c r="AM212" s="31" t="str">
        <f t="shared" si="50"/>
        <v>00</v>
      </c>
      <c r="AN212" s="31" t="str">
        <f t="shared" si="51"/>
        <v>00</v>
      </c>
    </row>
    <row r="213" spans="26:40" ht="15">
      <c r="Z213" s="135"/>
      <c r="AA213" s="31" t="str">
        <f t="shared" si="40"/>
        <v>00:00:00</v>
      </c>
      <c r="AB213" s="31">
        <f t="shared" si="41"/>
        <v>0</v>
      </c>
      <c r="AC213" s="31" t="str">
        <f t="shared" si="42"/>
        <v>0000000</v>
      </c>
      <c r="AD213" s="31" t="str">
        <f t="shared" si="43"/>
        <v>00</v>
      </c>
      <c r="AE213" s="31" t="str">
        <f t="shared" si="44"/>
        <v>00</v>
      </c>
      <c r="AF213" s="31" t="str">
        <f t="shared" si="45"/>
        <v>00</v>
      </c>
      <c r="AG213" s="31"/>
      <c r="AH213" s="135"/>
      <c r="AI213" s="31" t="str">
        <f t="shared" si="46"/>
        <v>00:00:00</v>
      </c>
      <c r="AJ213" s="31">
        <f t="shared" si="47"/>
        <v>0</v>
      </c>
      <c r="AK213" s="31" t="str">
        <f t="shared" si="48"/>
        <v>0000000</v>
      </c>
      <c r="AL213" s="31" t="str">
        <f t="shared" si="49"/>
        <v>00</v>
      </c>
      <c r="AM213" s="31" t="str">
        <f t="shared" si="50"/>
        <v>00</v>
      </c>
      <c r="AN213" s="31" t="str">
        <f t="shared" si="51"/>
        <v>00</v>
      </c>
    </row>
    <row r="214" spans="26:40" ht="15">
      <c r="Z214" s="135"/>
      <c r="AA214" s="31" t="str">
        <f t="shared" si="40"/>
        <v>00:00:00</v>
      </c>
      <c r="AB214" s="31">
        <f t="shared" si="41"/>
        <v>0</v>
      </c>
      <c r="AC214" s="31" t="str">
        <f t="shared" si="42"/>
        <v>0000000</v>
      </c>
      <c r="AD214" s="31" t="str">
        <f t="shared" si="43"/>
        <v>00</v>
      </c>
      <c r="AE214" s="31" t="str">
        <f t="shared" si="44"/>
        <v>00</v>
      </c>
      <c r="AF214" s="31" t="str">
        <f t="shared" si="45"/>
        <v>00</v>
      </c>
      <c r="AG214" s="31"/>
      <c r="AH214" s="135"/>
      <c r="AI214" s="31" t="str">
        <f t="shared" si="46"/>
        <v>00:00:00</v>
      </c>
      <c r="AJ214" s="31">
        <f t="shared" si="47"/>
        <v>0</v>
      </c>
      <c r="AK214" s="31" t="str">
        <f t="shared" si="48"/>
        <v>0000000</v>
      </c>
      <c r="AL214" s="31" t="str">
        <f t="shared" si="49"/>
        <v>00</v>
      </c>
      <c r="AM214" s="31" t="str">
        <f t="shared" si="50"/>
        <v>00</v>
      </c>
      <c r="AN214" s="31" t="str">
        <f t="shared" si="51"/>
        <v>00</v>
      </c>
    </row>
    <row r="215" spans="26:40" ht="15">
      <c r="Z215" s="135"/>
      <c r="AA215" s="31" t="str">
        <f t="shared" si="40"/>
        <v>00:00:00</v>
      </c>
      <c r="AB215" s="31">
        <f t="shared" si="41"/>
        <v>0</v>
      </c>
      <c r="AC215" s="31" t="str">
        <f t="shared" si="42"/>
        <v>0000000</v>
      </c>
      <c r="AD215" s="31" t="str">
        <f t="shared" si="43"/>
        <v>00</v>
      </c>
      <c r="AE215" s="31" t="str">
        <f t="shared" si="44"/>
        <v>00</v>
      </c>
      <c r="AF215" s="31" t="str">
        <f t="shared" si="45"/>
        <v>00</v>
      </c>
      <c r="AG215" s="31"/>
      <c r="AH215" s="135"/>
      <c r="AI215" s="31" t="str">
        <f t="shared" si="46"/>
        <v>00:00:00</v>
      </c>
      <c r="AJ215" s="31">
        <f t="shared" si="47"/>
        <v>0</v>
      </c>
      <c r="AK215" s="31" t="str">
        <f t="shared" si="48"/>
        <v>0000000</v>
      </c>
      <c r="AL215" s="31" t="str">
        <f t="shared" si="49"/>
        <v>00</v>
      </c>
      <c r="AM215" s="31" t="str">
        <f t="shared" si="50"/>
        <v>00</v>
      </c>
      <c r="AN215" s="31" t="str">
        <f t="shared" si="51"/>
        <v>00</v>
      </c>
    </row>
    <row r="216" spans="26:40" ht="15">
      <c r="Z216" s="135"/>
      <c r="AA216" s="31" t="str">
        <f t="shared" si="40"/>
        <v>00:00:00</v>
      </c>
      <c r="AB216" s="31">
        <f t="shared" si="41"/>
        <v>0</v>
      </c>
      <c r="AC216" s="31" t="str">
        <f t="shared" si="42"/>
        <v>0000000</v>
      </c>
      <c r="AD216" s="31" t="str">
        <f t="shared" si="43"/>
        <v>00</v>
      </c>
      <c r="AE216" s="31" t="str">
        <f t="shared" si="44"/>
        <v>00</v>
      </c>
      <c r="AF216" s="31" t="str">
        <f t="shared" si="45"/>
        <v>00</v>
      </c>
      <c r="AG216" s="31"/>
      <c r="AH216" s="135"/>
      <c r="AI216" s="31" t="str">
        <f t="shared" si="46"/>
        <v>00:00:00</v>
      </c>
      <c r="AJ216" s="31">
        <f t="shared" si="47"/>
        <v>0</v>
      </c>
      <c r="AK216" s="31" t="str">
        <f t="shared" si="48"/>
        <v>0000000</v>
      </c>
      <c r="AL216" s="31" t="str">
        <f t="shared" si="49"/>
        <v>00</v>
      </c>
      <c r="AM216" s="31" t="str">
        <f t="shared" si="50"/>
        <v>00</v>
      </c>
      <c r="AN216" s="31" t="str">
        <f t="shared" si="51"/>
        <v>00</v>
      </c>
    </row>
    <row r="217" spans="26:40" ht="15">
      <c r="Z217" s="135"/>
      <c r="AA217" s="31" t="str">
        <f t="shared" si="40"/>
        <v>00:00:00</v>
      </c>
      <c r="AB217" s="31">
        <f t="shared" si="41"/>
        <v>0</v>
      </c>
      <c r="AC217" s="31" t="str">
        <f t="shared" si="42"/>
        <v>0000000</v>
      </c>
      <c r="AD217" s="31" t="str">
        <f t="shared" si="43"/>
        <v>00</v>
      </c>
      <c r="AE217" s="31" t="str">
        <f t="shared" si="44"/>
        <v>00</v>
      </c>
      <c r="AF217" s="31" t="str">
        <f t="shared" si="45"/>
        <v>00</v>
      </c>
      <c r="AG217" s="31"/>
      <c r="AH217" s="135"/>
      <c r="AI217" s="31" t="str">
        <f t="shared" si="46"/>
        <v>00:00:00</v>
      </c>
      <c r="AJ217" s="31">
        <f t="shared" si="47"/>
        <v>0</v>
      </c>
      <c r="AK217" s="31" t="str">
        <f t="shared" si="48"/>
        <v>0000000</v>
      </c>
      <c r="AL217" s="31" t="str">
        <f t="shared" si="49"/>
        <v>00</v>
      </c>
      <c r="AM217" s="31" t="str">
        <f t="shared" si="50"/>
        <v>00</v>
      </c>
      <c r="AN217" s="31" t="str">
        <f t="shared" si="51"/>
        <v>00</v>
      </c>
    </row>
    <row r="218" spans="26:40" ht="15">
      <c r="Z218" s="135"/>
      <c r="AA218" s="31" t="str">
        <f t="shared" si="40"/>
        <v>00:00:00</v>
      </c>
      <c r="AB218" s="31">
        <f t="shared" si="41"/>
        <v>0</v>
      </c>
      <c r="AC218" s="31" t="str">
        <f t="shared" si="42"/>
        <v>0000000</v>
      </c>
      <c r="AD218" s="31" t="str">
        <f t="shared" si="43"/>
        <v>00</v>
      </c>
      <c r="AE218" s="31" t="str">
        <f t="shared" si="44"/>
        <v>00</v>
      </c>
      <c r="AF218" s="31" t="str">
        <f t="shared" si="45"/>
        <v>00</v>
      </c>
      <c r="AG218" s="31"/>
      <c r="AH218" s="135"/>
      <c r="AI218" s="31" t="str">
        <f t="shared" si="46"/>
        <v>00:00:00</v>
      </c>
      <c r="AJ218" s="31">
        <f t="shared" si="47"/>
        <v>0</v>
      </c>
      <c r="AK218" s="31" t="str">
        <f t="shared" si="48"/>
        <v>0000000</v>
      </c>
      <c r="AL218" s="31" t="str">
        <f t="shared" si="49"/>
        <v>00</v>
      </c>
      <c r="AM218" s="31" t="str">
        <f t="shared" si="50"/>
        <v>00</v>
      </c>
      <c r="AN218" s="31" t="str">
        <f t="shared" si="51"/>
        <v>00</v>
      </c>
    </row>
    <row r="219" spans="26:40" ht="15">
      <c r="Z219" s="135"/>
      <c r="AA219" s="31" t="str">
        <f t="shared" si="40"/>
        <v>00:00:00</v>
      </c>
      <c r="AB219" s="31">
        <f t="shared" si="41"/>
        <v>0</v>
      </c>
      <c r="AC219" s="31" t="str">
        <f t="shared" si="42"/>
        <v>0000000</v>
      </c>
      <c r="AD219" s="31" t="str">
        <f t="shared" si="43"/>
        <v>00</v>
      </c>
      <c r="AE219" s="31" t="str">
        <f t="shared" si="44"/>
        <v>00</v>
      </c>
      <c r="AF219" s="31" t="str">
        <f t="shared" si="45"/>
        <v>00</v>
      </c>
      <c r="AG219" s="31"/>
      <c r="AH219" s="135"/>
      <c r="AI219" s="31" t="str">
        <f t="shared" si="46"/>
        <v>00:00:00</v>
      </c>
      <c r="AJ219" s="31">
        <f t="shared" si="47"/>
        <v>0</v>
      </c>
      <c r="AK219" s="31" t="str">
        <f t="shared" si="48"/>
        <v>0000000</v>
      </c>
      <c r="AL219" s="31" t="str">
        <f t="shared" si="49"/>
        <v>00</v>
      </c>
      <c r="AM219" s="31" t="str">
        <f t="shared" si="50"/>
        <v>00</v>
      </c>
      <c r="AN219" s="31" t="str">
        <f t="shared" si="51"/>
        <v>00</v>
      </c>
    </row>
    <row r="220" spans="26:40" ht="15">
      <c r="Z220" s="135"/>
      <c r="AA220" s="31" t="str">
        <f t="shared" si="40"/>
        <v>00:00:00</v>
      </c>
      <c r="AB220" s="31">
        <f t="shared" si="41"/>
        <v>0</v>
      </c>
      <c r="AC220" s="31" t="str">
        <f t="shared" si="42"/>
        <v>0000000</v>
      </c>
      <c r="AD220" s="31" t="str">
        <f t="shared" si="43"/>
        <v>00</v>
      </c>
      <c r="AE220" s="31" t="str">
        <f t="shared" si="44"/>
        <v>00</v>
      </c>
      <c r="AF220" s="31" t="str">
        <f t="shared" si="45"/>
        <v>00</v>
      </c>
      <c r="AG220" s="31"/>
      <c r="AH220" s="135"/>
      <c r="AI220" s="31" t="str">
        <f t="shared" si="46"/>
        <v>00:00:00</v>
      </c>
      <c r="AJ220" s="31">
        <f t="shared" si="47"/>
        <v>0</v>
      </c>
      <c r="AK220" s="31" t="str">
        <f t="shared" si="48"/>
        <v>0000000</v>
      </c>
      <c r="AL220" s="31" t="str">
        <f t="shared" si="49"/>
        <v>00</v>
      </c>
      <c r="AM220" s="31" t="str">
        <f t="shared" si="50"/>
        <v>00</v>
      </c>
      <c r="AN220" s="31" t="str">
        <f t="shared" si="51"/>
        <v>00</v>
      </c>
    </row>
    <row r="221" spans="26:40" ht="15">
      <c r="Z221" s="135"/>
      <c r="AA221" s="31" t="str">
        <f t="shared" si="40"/>
        <v>00:00:00</v>
      </c>
      <c r="AB221" s="31">
        <f t="shared" si="41"/>
        <v>0</v>
      </c>
      <c r="AC221" s="31" t="str">
        <f t="shared" si="42"/>
        <v>0000000</v>
      </c>
      <c r="AD221" s="31" t="str">
        <f t="shared" si="43"/>
        <v>00</v>
      </c>
      <c r="AE221" s="31" t="str">
        <f t="shared" si="44"/>
        <v>00</v>
      </c>
      <c r="AF221" s="31" t="str">
        <f t="shared" si="45"/>
        <v>00</v>
      </c>
      <c r="AG221" s="31"/>
      <c r="AH221" s="135"/>
      <c r="AI221" s="31" t="str">
        <f t="shared" si="46"/>
        <v>00:00:00</v>
      </c>
      <c r="AJ221" s="31">
        <f t="shared" si="47"/>
        <v>0</v>
      </c>
      <c r="AK221" s="31" t="str">
        <f t="shared" si="48"/>
        <v>0000000</v>
      </c>
      <c r="AL221" s="31" t="str">
        <f t="shared" si="49"/>
        <v>00</v>
      </c>
      <c r="AM221" s="31" t="str">
        <f t="shared" si="50"/>
        <v>00</v>
      </c>
      <c r="AN221" s="31" t="str">
        <f t="shared" si="51"/>
        <v>00</v>
      </c>
    </row>
  </sheetData>
  <sheetProtection/>
  <printOptions/>
  <pageMargins left="0.7" right="0.7" top="0.75" bottom="0.75" header="0.3" footer="0.3"/>
  <pageSetup horizontalDpi="600" verticalDpi="600" orientation="landscape" paperSize="9" r:id="rId1"/>
  <headerFooter alignWithMargins="0">
    <oddHeader>&amp;C&amp;"-,Bold"Dunren Open Graded Meeting - 27 June 2012</oddHeader>
  </headerFooter>
  <ignoredErrors>
    <ignoredError sqref="F15:F40 O14 F7:F13 F14 O3:O13 O41:O55 O15:O40 O56:O59 F41:F55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N221"/>
  <sheetViews>
    <sheetView view="pageLayout" workbookViewId="0" topLeftCell="A1">
      <selection activeCell="A1" sqref="A1:F14"/>
    </sheetView>
  </sheetViews>
  <sheetFormatPr defaultColWidth="9.140625" defaultRowHeight="15"/>
  <cols>
    <col min="1" max="1" width="4.8515625" style="0" customWidth="1"/>
    <col min="2" max="2" width="16.421875" style="0" customWidth="1"/>
    <col min="3" max="3" width="18.8515625" style="0" customWidth="1"/>
    <col min="4" max="4" width="3.7109375" style="0" bestFit="1" customWidth="1"/>
    <col min="5" max="5" width="7.421875" style="0" customWidth="1"/>
    <col min="6" max="6" width="9.140625" style="3" customWidth="1"/>
    <col min="7" max="7" width="8.28125" style="0" bestFit="1" customWidth="1"/>
    <col min="8" max="8" width="7.140625" style="0" bestFit="1" customWidth="1"/>
    <col min="9" max="9" width="3.57421875" style="0" customWidth="1"/>
    <col min="10" max="10" width="4.00390625" style="0" bestFit="1" customWidth="1"/>
    <col min="11" max="11" width="16.421875" style="3" bestFit="1" customWidth="1"/>
    <col min="12" max="12" width="20.140625" style="3" bestFit="1" customWidth="1"/>
    <col min="13" max="13" width="3.7109375" style="0" bestFit="1" customWidth="1"/>
    <col min="14" max="14" width="4.28125" style="0" bestFit="1" customWidth="1"/>
    <col min="15" max="15" width="7.421875" style="0" customWidth="1"/>
    <col min="26" max="26" width="7.421875" style="3" bestFit="1" customWidth="1"/>
    <col min="27" max="27" width="6.140625" style="0" customWidth="1"/>
    <col min="28" max="28" width="5.421875" style="0" customWidth="1"/>
    <col min="30" max="30" width="4.140625" style="0" bestFit="1" customWidth="1"/>
    <col min="31" max="31" width="4.28125" style="0" bestFit="1" customWidth="1"/>
    <col min="32" max="32" width="6.140625" style="0" bestFit="1" customWidth="1"/>
    <col min="34" max="34" width="7.421875" style="3" bestFit="1" customWidth="1"/>
    <col min="35" max="35" width="6.140625" style="0" customWidth="1"/>
    <col min="36" max="36" width="4.57421875" style="0" customWidth="1"/>
    <col min="38" max="38" width="4.140625" style="0" bestFit="1" customWidth="1"/>
    <col min="39" max="39" width="4.28125" style="0" bestFit="1" customWidth="1"/>
    <col min="40" max="40" width="6.140625" style="0" bestFit="1" customWidth="1"/>
  </cols>
  <sheetData>
    <row r="1" spans="1:40" s="8" customFormat="1" ht="15">
      <c r="A1" s="35"/>
      <c r="B1" s="36"/>
      <c r="C1" s="36" t="s">
        <v>100</v>
      </c>
      <c r="D1" s="36"/>
      <c r="E1" s="36"/>
      <c r="F1" s="129"/>
      <c r="G1" s="8" t="s">
        <v>10</v>
      </c>
      <c r="J1" s="35"/>
      <c r="K1" s="35"/>
      <c r="L1" s="110" t="s">
        <v>101</v>
      </c>
      <c r="M1" s="38" t="s">
        <v>1</v>
      </c>
      <c r="N1" s="38"/>
      <c r="O1" s="37"/>
      <c r="P1" s="8" t="s">
        <v>10</v>
      </c>
      <c r="V1" s="8" t="s">
        <v>11</v>
      </c>
      <c r="Z1" s="136" t="s">
        <v>12</v>
      </c>
      <c r="AA1" s="33"/>
      <c r="AB1" s="33" t="s">
        <v>14</v>
      </c>
      <c r="AC1" s="33" t="s">
        <v>13</v>
      </c>
      <c r="AD1" s="33" t="s">
        <v>15</v>
      </c>
      <c r="AE1" s="33" t="s">
        <v>16</v>
      </c>
      <c r="AF1" s="33" t="s">
        <v>17</v>
      </c>
      <c r="AH1" s="134" t="s">
        <v>12</v>
      </c>
      <c r="AI1" s="34"/>
      <c r="AJ1" s="34" t="s">
        <v>14</v>
      </c>
      <c r="AK1" s="34" t="s">
        <v>13</v>
      </c>
      <c r="AL1" s="34" t="s">
        <v>15</v>
      </c>
      <c r="AM1" s="34" t="s">
        <v>16</v>
      </c>
      <c r="AN1" s="34" t="s">
        <v>17</v>
      </c>
    </row>
    <row r="2" spans="1:40" s="8" customFormat="1" ht="15">
      <c r="A2" s="35" t="s">
        <v>3</v>
      </c>
      <c r="B2" s="36" t="s">
        <v>4</v>
      </c>
      <c r="C2" s="36" t="s">
        <v>5</v>
      </c>
      <c r="D2" s="36" t="s">
        <v>6</v>
      </c>
      <c r="E2" s="36" t="s">
        <v>7</v>
      </c>
      <c r="F2" s="129" t="s">
        <v>18</v>
      </c>
      <c r="J2" s="35" t="s">
        <v>3</v>
      </c>
      <c r="K2" s="36" t="s">
        <v>4</v>
      </c>
      <c r="L2" s="36" t="s">
        <v>5</v>
      </c>
      <c r="M2" s="36" t="s">
        <v>6</v>
      </c>
      <c r="N2" s="36" t="s">
        <v>7</v>
      </c>
      <c r="O2" s="37" t="s">
        <v>18</v>
      </c>
      <c r="Z2" s="136"/>
      <c r="AA2" s="33"/>
      <c r="AB2" s="33"/>
      <c r="AC2" s="33"/>
      <c r="AD2" s="33"/>
      <c r="AE2" s="33"/>
      <c r="AF2" s="33"/>
      <c r="AH2" s="134"/>
      <c r="AI2" s="34"/>
      <c r="AJ2" s="34"/>
      <c r="AK2" s="34"/>
      <c r="AL2" s="34"/>
      <c r="AM2" s="34"/>
      <c r="AN2" s="34"/>
    </row>
    <row r="3" spans="1:40" ht="15">
      <c r="A3" s="49">
        <v>93</v>
      </c>
      <c r="B3" s="48" t="str">
        <f>IF($A3=""," ",VLOOKUP($A3,Entries!$A$2:$E$505,2,FALSE))</f>
        <v>Matthew White</v>
      </c>
      <c r="C3" s="48" t="str">
        <f>IF($A3=""," ",VLOOKUP($A3,Entries!$A$2:$E$505,3,FALSE))</f>
        <v>Dundee Hawkhill</v>
      </c>
      <c r="D3" s="48" t="str">
        <f>IF($A3=""," ",VLOOKUP($A3,Entries!$A$2:$E$505,4,FALSE))</f>
        <v>M</v>
      </c>
      <c r="E3" s="48" t="str">
        <f>IF($A3=""," ",VLOOKUP($A3,Entries!$A$2:$E$505,5,FALSE))</f>
        <v>Sen</v>
      </c>
      <c r="F3" s="154" t="s">
        <v>523</v>
      </c>
      <c r="G3" s="30"/>
      <c r="J3" s="49"/>
      <c r="K3" s="48" t="str">
        <f>IF($J3=""," ",VLOOKUP($J3,Entries!$A$2:$E$505,2,FALSE))</f>
        <v> </v>
      </c>
      <c r="L3" s="48" t="str">
        <f>IF($J3=""," ",VLOOKUP($J3,Entries!$A$2:$E$505,3,FALSE))</f>
        <v> </v>
      </c>
      <c r="M3" s="50" t="str">
        <f>IF($J3=""," ",VLOOKUP($J3,Entries!$A$2:$E$505,4,FALSE))</f>
        <v> </v>
      </c>
      <c r="N3" s="50" t="str">
        <f>IF($J3=""," ",VLOOKUP($J3,Entries!$A$2:$E$505,5,FALSE))</f>
        <v> </v>
      </c>
      <c r="O3" s="130" t="str">
        <f>IF($J3=""," ",VLOOKUP($J3,$AH$2:$AN$610,2,FALSE))</f>
        <v> </v>
      </c>
      <c r="P3" s="30"/>
      <c r="Z3" s="135">
        <v>201</v>
      </c>
      <c r="AA3" s="31" t="str">
        <f aca="true" t="shared" si="0" ref="AA3:AA66">CONCATENATE(AD3,":",AE3,":",AF3)</f>
        <v>00:00:00</v>
      </c>
      <c r="AB3" s="31">
        <f aca="true" t="shared" si="1" ref="AB3:AB66">SUMIF($A$3:$A$221,$Z3,$G$3:$G$221)</f>
        <v>0</v>
      </c>
      <c r="AC3" s="31" t="str">
        <f aca="true" t="shared" si="2" ref="AC3:AC66">CONCATENATE($V$1,$AB3)</f>
        <v>0000000</v>
      </c>
      <c r="AD3" s="31" t="str">
        <f aca="true" t="shared" si="3" ref="AD3:AD66">MID(RIGHT($AC3,6),1,2)</f>
        <v>00</v>
      </c>
      <c r="AE3" s="31" t="str">
        <f aca="true" t="shared" si="4" ref="AE3:AE66">MID(RIGHT($AC3,6),3,2)</f>
        <v>00</v>
      </c>
      <c r="AF3" s="31" t="str">
        <f aca="true" t="shared" si="5" ref="AF3:AF66">MID(RIGHT($AC3,6),5,2)</f>
        <v>00</v>
      </c>
      <c r="AG3" s="31"/>
      <c r="AH3" s="135">
        <v>201</v>
      </c>
      <c r="AI3" s="31" t="str">
        <f aca="true" t="shared" si="6" ref="AI3:AI66">CONCATENATE(AL3,":",AM3,":",AN3)</f>
        <v>00:00:00</v>
      </c>
      <c r="AJ3" s="31">
        <f aca="true" t="shared" si="7" ref="AJ3:AJ66">SUMIF($J$3:$J$221,$AH3,$P$3:$P$221)</f>
        <v>0</v>
      </c>
      <c r="AK3" s="31" t="str">
        <f aca="true" t="shared" si="8" ref="AK3:AK66">CONCATENATE($V$1,$AJ3)</f>
        <v>0000000</v>
      </c>
      <c r="AL3" s="31" t="str">
        <f aca="true" t="shared" si="9" ref="AL3:AL66">MID(RIGHT($AK3,6),1,2)</f>
        <v>00</v>
      </c>
      <c r="AM3" s="31" t="str">
        <f aca="true" t="shared" si="10" ref="AM3:AM66">MID(RIGHT($AK3,6),3,2)</f>
        <v>00</v>
      </c>
      <c r="AN3" s="31" t="str">
        <f aca="true" t="shared" si="11" ref="AN3:AN66">MID(RIGHT($AK3,6),5,2)</f>
        <v>00</v>
      </c>
    </row>
    <row r="4" spans="1:40" ht="15">
      <c r="A4" s="49">
        <v>92</v>
      </c>
      <c r="B4" s="48" t="str">
        <f>IF($A4=""," ",VLOOKUP($A4,Entries!$A$2:$E$505,2,FALSE))</f>
        <v>Howell Craske</v>
      </c>
      <c r="C4" s="48" t="str">
        <f>IF($A4=""," ",VLOOKUP($A4,Entries!$A$2:$E$505,3,FALSE))</f>
        <v>Dundee Hawkhill</v>
      </c>
      <c r="D4" s="48" t="str">
        <f>IF($A4=""," ",VLOOKUP($A4,Entries!$A$2:$E$505,4,FALSE))</f>
        <v>M</v>
      </c>
      <c r="E4" s="48" t="str">
        <f>IF($A4=""," ",VLOOKUP($A4,Entries!$A$2:$E$505,5,FALSE))</f>
        <v>U20</v>
      </c>
      <c r="F4" s="154" t="s">
        <v>524</v>
      </c>
      <c r="G4" s="30"/>
      <c r="J4" s="49"/>
      <c r="K4" s="48" t="str">
        <f>IF($J4=""," ",VLOOKUP($J4,Entries!$A$2:$E$505,2,FALSE))</f>
        <v> </v>
      </c>
      <c r="L4" s="48" t="str">
        <f>IF($J4=""," ",VLOOKUP($J4,Entries!$A$2:$E$505,3,FALSE))</f>
        <v> </v>
      </c>
      <c r="M4" s="50" t="str">
        <f>IF($J4=""," ",VLOOKUP($J4,Entries!$A$2:$E$505,4,FALSE))</f>
        <v> </v>
      </c>
      <c r="N4" s="50" t="str">
        <f>IF($J4=""," ",VLOOKUP($J4,Entries!$A$2:$E$505,5,FALSE))</f>
        <v> </v>
      </c>
      <c r="O4" s="130" t="str">
        <f aca="true" t="shared" si="12" ref="O4:O13">IF($J4=""," ",VLOOKUP($J4,$AH$2:$AN$610,2,FALSE))</f>
        <v> </v>
      </c>
      <c r="P4" s="30"/>
      <c r="Q4" s="39"/>
      <c r="Z4" s="135">
        <v>202</v>
      </c>
      <c r="AA4" s="31" t="str">
        <f t="shared" si="0"/>
        <v>00:00:00</v>
      </c>
      <c r="AB4" s="31">
        <f t="shared" si="1"/>
        <v>0</v>
      </c>
      <c r="AC4" s="31" t="str">
        <f t="shared" si="2"/>
        <v>0000000</v>
      </c>
      <c r="AD4" s="32" t="str">
        <f t="shared" si="3"/>
        <v>00</v>
      </c>
      <c r="AE4" s="31" t="str">
        <f t="shared" si="4"/>
        <v>00</v>
      </c>
      <c r="AF4" s="31" t="str">
        <f t="shared" si="5"/>
        <v>00</v>
      </c>
      <c r="AG4" s="31"/>
      <c r="AH4" s="135">
        <v>202</v>
      </c>
      <c r="AI4" s="31" t="str">
        <f t="shared" si="6"/>
        <v>00:00:00</v>
      </c>
      <c r="AJ4" s="31">
        <f t="shared" si="7"/>
        <v>0</v>
      </c>
      <c r="AK4" s="31" t="str">
        <f t="shared" si="8"/>
        <v>0000000</v>
      </c>
      <c r="AL4" s="31" t="str">
        <f t="shared" si="9"/>
        <v>00</v>
      </c>
      <c r="AM4" s="31" t="str">
        <f t="shared" si="10"/>
        <v>00</v>
      </c>
      <c r="AN4" s="31" t="str">
        <f t="shared" si="11"/>
        <v>00</v>
      </c>
    </row>
    <row r="5" spans="1:40" ht="15">
      <c r="A5" s="49">
        <v>95</v>
      </c>
      <c r="B5" s="48" t="str">
        <f>IF($A5=""," ",VLOOKUP($A5,Entries!$A$2:$E$505,2,FALSE))</f>
        <v>Gordon Robertson</v>
      </c>
      <c r="C5" s="48" t="str">
        <f>IF($A5=""," ",VLOOKUP($A5,Entries!$A$2:$E$505,3,FALSE))</f>
        <v>Ronhill Cambuslang</v>
      </c>
      <c r="D5" s="48" t="str">
        <f>IF($A5=""," ",VLOOKUP($A5,Entries!$A$2:$E$505,4,FALSE))</f>
        <v>M</v>
      </c>
      <c r="E5" s="48" t="str">
        <f>IF($A5=""," ",VLOOKUP($A5,Entries!$A$2:$E$505,5,FALSE))</f>
        <v>Sen</v>
      </c>
      <c r="F5" s="154" t="s">
        <v>525</v>
      </c>
      <c r="G5" s="30"/>
      <c r="J5" s="49"/>
      <c r="K5" s="48" t="str">
        <f>IF($J5=""," ",VLOOKUP($J5,Entries!$A$2:$E$505,2,FALSE))</f>
        <v> </v>
      </c>
      <c r="L5" s="48" t="str">
        <f>IF($J5=""," ",VLOOKUP($J5,Entries!$A$2:$E$505,3,FALSE))</f>
        <v> </v>
      </c>
      <c r="M5" s="50" t="str">
        <f>IF($J5=""," ",VLOOKUP($J5,Entries!$A$2:$E$505,4,FALSE))</f>
        <v> </v>
      </c>
      <c r="N5" s="50" t="str">
        <f>IF($J5=""," ",VLOOKUP($J5,Entries!$A$2:$E$505,5,FALSE))</f>
        <v> </v>
      </c>
      <c r="O5" s="130" t="str">
        <f t="shared" si="12"/>
        <v> </v>
      </c>
      <c r="P5" s="30"/>
      <c r="Q5" s="39"/>
      <c r="Z5" s="135">
        <v>203</v>
      </c>
      <c r="AA5" s="31" t="str">
        <f t="shared" si="0"/>
        <v>00:00:00</v>
      </c>
      <c r="AB5" s="31">
        <f t="shared" si="1"/>
        <v>0</v>
      </c>
      <c r="AC5" s="31" t="str">
        <f t="shared" si="2"/>
        <v>0000000</v>
      </c>
      <c r="AD5" s="31" t="str">
        <f t="shared" si="3"/>
        <v>00</v>
      </c>
      <c r="AE5" s="31" t="str">
        <f t="shared" si="4"/>
        <v>00</v>
      </c>
      <c r="AF5" s="31" t="str">
        <f t="shared" si="5"/>
        <v>00</v>
      </c>
      <c r="AG5" s="31"/>
      <c r="AH5" s="135">
        <v>203</v>
      </c>
      <c r="AI5" s="31" t="str">
        <f t="shared" si="6"/>
        <v>00:00:00</v>
      </c>
      <c r="AJ5" s="31">
        <f t="shared" si="7"/>
        <v>0</v>
      </c>
      <c r="AK5" s="31" t="str">
        <f t="shared" si="8"/>
        <v>0000000</v>
      </c>
      <c r="AL5" s="31" t="str">
        <f t="shared" si="9"/>
        <v>00</v>
      </c>
      <c r="AM5" s="31" t="str">
        <f t="shared" si="10"/>
        <v>00</v>
      </c>
      <c r="AN5" s="31" t="str">
        <f t="shared" si="11"/>
        <v>00</v>
      </c>
    </row>
    <row r="6" spans="1:40" ht="15">
      <c r="A6" s="49">
        <v>192</v>
      </c>
      <c r="B6" s="48" t="str">
        <f>IF($A6=""," ",VLOOKUP($A6,Entries!$A$2:$E$505,2,FALSE))</f>
        <v>Sarah Hood</v>
      </c>
      <c r="C6" s="48" t="str">
        <f>IF($A6=""," ",VLOOKUP($A6,Entries!$A$2:$E$505,3,FALSE))</f>
        <v>Edinburgh AC</v>
      </c>
      <c r="D6" s="48" t="str">
        <f>IF($A6=""," ",VLOOKUP($A6,Entries!$A$2:$E$505,4,FALSE))</f>
        <v>F</v>
      </c>
      <c r="E6" s="48" t="str">
        <f>IF($A6=""," ",VLOOKUP($A6,Entries!$A$2:$E$505,5,FALSE))</f>
        <v>Sen</v>
      </c>
      <c r="F6" s="154" t="s">
        <v>526</v>
      </c>
      <c r="G6" s="30"/>
      <c r="J6" s="49"/>
      <c r="K6" s="48" t="str">
        <f>IF($J6=""," ",VLOOKUP($J6,Entries!$A$2:$E$505,2,FALSE))</f>
        <v> </v>
      </c>
      <c r="L6" s="48" t="str">
        <f>IF($J6=""," ",VLOOKUP($J6,Entries!$A$2:$E$505,3,FALSE))</f>
        <v> </v>
      </c>
      <c r="M6" s="50" t="str">
        <f>IF($J6=""," ",VLOOKUP($J6,Entries!$A$2:$E$505,4,FALSE))</f>
        <v> </v>
      </c>
      <c r="N6" s="50" t="str">
        <f>IF($J6=""," ",VLOOKUP($J6,Entries!$A$2:$E$505,5,FALSE))</f>
        <v> </v>
      </c>
      <c r="O6" s="130" t="str">
        <f t="shared" si="12"/>
        <v> </v>
      </c>
      <c r="P6" s="30"/>
      <c r="Q6" s="39"/>
      <c r="Z6" s="135">
        <v>204</v>
      </c>
      <c r="AA6" s="31" t="str">
        <f t="shared" si="0"/>
        <v>00:00:00</v>
      </c>
      <c r="AB6" s="31">
        <f t="shared" si="1"/>
        <v>0</v>
      </c>
      <c r="AC6" s="31" t="str">
        <f t="shared" si="2"/>
        <v>0000000</v>
      </c>
      <c r="AD6" s="31" t="str">
        <f t="shared" si="3"/>
        <v>00</v>
      </c>
      <c r="AE6" s="31" t="str">
        <f t="shared" si="4"/>
        <v>00</v>
      </c>
      <c r="AF6" s="31" t="str">
        <f t="shared" si="5"/>
        <v>00</v>
      </c>
      <c r="AG6" s="31"/>
      <c r="AH6" s="135">
        <v>204</v>
      </c>
      <c r="AI6" s="31" t="str">
        <f t="shared" si="6"/>
        <v>00:00:00</v>
      </c>
      <c r="AJ6" s="31">
        <f t="shared" si="7"/>
        <v>0</v>
      </c>
      <c r="AK6" s="31" t="str">
        <f t="shared" si="8"/>
        <v>0000000</v>
      </c>
      <c r="AL6" s="31" t="str">
        <f t="shared" si="9"/>
        <v>00</v>
      </c>
      <c r="AM6" s="31" t="str">
        <f t="shared" si="10"/>
        <v>00</v>
      </c>
      <c r="AN6" s="31" t="str">
        <f t="shared" si="11"/>
        <v>00</v>
      </c>
    </row>
    <row r="7" spans="1:40" ht="15">
      <c r="A7" s="49">
        <v>87</v>
      </c>
      <c r="B7" s="48" t="str">
        <f>IF($A7=""," ",VLOOKUP($A7,Entries!$A$2:$E$505,2,FALSE))</f>
        <v>Euan Trout</v>
      </c>
      <c r="C7" s="48" t="str">
        <f>IF($A7=""," ",VLOOKUP($A7,Entries!$A$2:$E$505,3,FALSE))</f>
        <v>Kilbarchan AAC</v>
      </c>
      <c r="D7" s="48" t="str">
        <f>IF($A7=""," ",VLOOKUP($A7,Entries!$A$2:$E$505,4,FALSE))</f>
        <v>M</v>
      </c>
      <c r="E7" s="48" t="str">
        <f>IF($A7=""," ",VLOOKUP($A7,Entries!$A$2:$E$505,5,FALSE))</f>
        <v>U15</v>
      </c>
      <c r="F7" s="154" t="s">
        <v>527</v>
      </c>
      <c r="G7" s="30"/>
      <c r="J7" s="49"/>
      <c r="K7" s="48" t="str">
        <f>IF($J7=""," ",VLOOKUP($J7,Entries!$A$2:$E$505,2,FALSE))</f>
        <v> </v>
      </c>
      <c r="L7" s="48" t="str">
        <f>IF($J7=""," ",VLOOKUP($J7,Entries!$A$2:$E$505,3,FALSE))</f>
        <v> </v>
      </c>
      <c r="M7" s="50" t="str">
        <f>IF($J7=""," ",VLOOKUP($J7,Entries!$A$2:$E$505,4,FALSE))</f>
        <v> </v>
      </c>
      <c r="N7" s="50" t="str">
        <f>IF($J7=""," ",VLOOKUP($J7,Entries!$A$2:$E$505,5,FALSE))</f>
        <v> </v>
      </c>
      <c r="O7" s="130" t="str">
        <f t="shared" si="12"/>
        <v> </v>
      </c>
      <c r="P7" s="30"/>
      <c r="Q7" s="39"/>
      <c r="Z7" s="135">
        <v>205</v>
      </c>
      <c r="AA7" s="31" t="str">
        <f t="shared" si="0"/>
        <v>00:00:00</v>
      </c>
      <c r="AB7" s="31">
        <f t="shared" si="1"/>
        <v>0</v>
      </c>
      <c r="AC7" s="31" t="str">
        <f t="shared" si="2"/>
        <v>0000000</v>
      </c>
      <c r="AD7" s="31" t="str">
        <f t="shared" si="3"/>
        <v>00</v>
      </c>
      <c r="AE7" s="31" t="str">
        <f t="shared" si="4"/>
        <v>00</v>
      </c>
      <c r="AF7" s="31" t="str">
        <f t="shared" si="5"/>
        <v>00</v>
      </c>
      <c r="AG7" s="31"/>
      <c r="AH7" s="135">
        <v>205</v>
      </c>
      <c r="AI7" s="31" t="str">
        <f t="shared" si="6"/>
        <v>00:00:00</v>
      </c>
      <c r="AJ7" s="31">
        <f t="shared" si="7"/>
        <v>0</v>
      </c>
      <c r="AK7" s="31" t="str">
        <f t="shared" si="8"/>
        <v>0000000</v>
      </c>
      <c r="AL7" s="31" t="str">
        <f t="shared" si="9"/>
        <v>00</v>
      </c>
      <c r="AM7" s="31" t="str">
        <f t="shared" si="10"/>
        <v>00</v>
      </c>
      <c r="AN7" s="31" t="str">
        <f t="shared" si="11"/>
        <v>00</v>
      </c>
    </row>
    <row r="8" spans="1:40" ht="15">
      <c r="A8" s="49">
        <v>96</v>
      </c>
      <c r="B8" s="48" t="str">
        <f>IF($A8=""," ",VLOOKUP($A8,Entries!$A$2:$E$505,2,FALSE))</f>
        <v>Struan Paton</v>
      </c>
      <c r="C8" s="48" t="str">
        <f>IF($A8=""," ",VLOOKUP($A8,Entries!$A$2:$E$505,3,FALSE))</f>
        <v>Ronhill Cambuslang</v>
      </c>
      <c r="D8" s="48" t="str">
        <f>IF($A8=""," ",VLOOKUP($A8,Entries!$A$2:$E$505,4,FALSE))</f>
        <v>M</v>
      </c>
      <c r="E8" s="48" t="str">
        <f>IF($A8=""," ",VLOOKUP($A8,Entries!$A$2:$E$505,5,FALSE))</f>
        <v>U13</v>
      </c>
      <c r="F8" s="154" t="s">
        <v>528</v>
      </c>
      <c r="G8" s="30"/>
      <c r="J8" s="49"/>
      <c r="K8" s="48" t="str">
        <f>IF($J8=""," ",VLOOKUP($J8,Entries!$A$2:$E$505,2,FALSE))</f>
        <v> </v>
      </c>
      <c r="L8" s="48" t="str">
        <f>IF($J8=""," ",VLOOKUP($J8,Entries!$A$2:$E$505,3,FALSE))</f>
        <v> </v>
      </c>
      <c r="M8" s="50" t="str">
        <f>IF($J8=""," ",VLOOKUP($J8,Entries!$A$2:$E$505,4,FALSE))</f>
        <v> </v>
      </c>
      <c r="N8" s="50" t="str">
        <f>IF($J8=""," ",VLOOKUP($J8,Entries!$A$2:$E$505,5,FALSE))</f>
        <v> </v>
      </c>
      <c r="O8" s="130" t="str">
        <f t="shared" si="12"/>
        <v> </v>
      </c>
      <c r="P8" s="30"/>
      <c r="Q8" s="39"/>
      <c r="Z8" s="135">
        <v>206</v>
      </c>
      <c r="AA8" s="31" t="str">
        <f t="shared" si="0"/>
        <v>00:00:00</v>
      </c>
      <c r="AB8" s="31">
        <f t="shared" si="1"/>
        <v>0</v>
      </c>
      <c r="AC8" s="31" t="str">
        <f t="shared" si="2"/>
        <v>0000000</v>
      </c>
      <c r="AD8" s="31" t="str">
        <f t="shared" si="3"/>
        <v>00</v>
      </c>
      <c r="AE8" s="31" t="str">
        <f t="shared" si="4"/>
        <v>00</v>
      </c>
      <c r="AF8" s="31" t="str">
        <f t="shared" si="5"/>
        <v>00</v>
      </c>
      <c r="AG8" s="31"/>
      <c r="AH8" s="135">
        <v>206</v>
      </c>
      <c r="AI8" s="31" t="str">
        <f t="shared" si="6"/>
        <v>00:00:00</v>
      </c>
      <c r="AJ8" s="31">
        <f t="shared" si="7"/>
        <v>0</v>
      </c>
      <c r="AK8" s="31" t="str">
        <f t="shared" si="8"/>
        <v>0000000</v>
      </c>
      <c r="AL8" s="31" t="str">
        <f t="shared" si="9"/>
        <v>00</v>
      </c>
      <c r="AM8" s="31" t="str">
        <f t="shared" si="10"/>
        <v>00</v>
      </c>
      <c r="AN8" s="31" t="str">
        <f t="shared" si="11"/>
        <v>00</v>
      </c>
    </row>
    <row r="9" spans="1:40" ht="15">
      <c r="A9" s="49">
        <v>194</v>
      </c>
      <c r="B9" s="48" t="str">
        <f>IF($A9=""," ",VLOOKUP($A9,Entries!$A$2:$E$505,2,FALSE))</f>
        <v>Una Britton</v>
      </c>
      <c r="C9" s="48" t="str">
        <f>IF($A9=""," ",VLOOKUP($A9,Entries!$A$2:$E$505,3,FALSE))</f>
        <v>Central Ac</v>
      </c>
      <c r="D9" s="48" t="str">
        <f>IF($A9=""," ",VLOOKUP($A9,Entries!$A$2:$E$505,4,FALSE))</f>
        <v>F</v>
      </c>
      <c r="E9" s="48" t="str">
        <f>IF($A9=""," ",VLOOKUP($A9,Entries!$A$2:$E$505,5,FALSE))</f>
        <v>Sen</v>
      </c>
      <c r="F9" s="154" t="s">
        <v>529</v>
      </c>
      <c r="G9" s="30"/>
      <c r="J9" s="49"/>
      <c r="K9" s="48" t="str">
        <f>IF($J9=""," ",VLOOKUP($J9,Entries!$A$2:$E$505,2,FALSE))</f>
        <v> </v>
      </c>
      <c r="L9" s="48" t="str">
        <f>IF($J9=""," ",VLOOKUP($J9,Entries!$A$2:$E$505,3,FALSE))</f>
        <v> </v>
      </c>
      <c r="M9" s="50" t="str">
        <f>IF($J9=""," ",VLOOKUP($J9,Entries!$A$2:$E$505,4,FALSE))</f>
        <v> </v>
      </c>
      <c r="N9" s="50" t="str">
        <f>IF($J9=""," ",VLOOKUP($J9,Entries!$A$2:$E$505,5,FALSE))</f>
        <v> </v>
      </c>
      <c r="O9" s="130" t="str">
        <f t="shared" si="12"/>
        <v> </v>
      </c>
      <c r="P9" s="30"/>
      <c r="Q9" s="39"/>
      <c r="Z9" s="135">
        <v>207</v>
      </c>
      <c r="AA9" s="31" t="str">
        <f t="shared" si="0"/>
        <v>00:00:00</v>
      </c>
      <c r="AB9" s="31">
        <f t="shared" si="1"/>
        <v>0</v>
      </c>
      <c r="AC9" s="31" t="str">
        <f t="shared" si="2"/>
        <v>0000000</v>
      </c>
      <c r="AD9" s="31" t="str">
        <f t="shared" si="3"/>
        <v>00</v>
      </c>
      <c r="AE9" s="31" t="str">
        <f t="shared" si="4"/>
        <v>00</v>
      </c>
      <c r="AF9" s="31" t="str">
        <f t="shared" si="5"/>
        <v>00</v>
      </c>
      <c r="AG9" s="31"/>
      <c r="AH9" s="135">
        <v>207</v>
      </c>
      <c r="AI9" s="31" t="str">
        <f t="shared" si="6"/>
        <v>00:00:00</v>
      </c>
      <c r="AJ9" s="31">
        <f t="shared" si="7"/>
        <v>0</v>
      </c>
      <c r="AK9" s="31" t="str">
        <f t="shared" si="8"/>
        <v>0000000</v>
      </c>
      <c r="AL9" s="31" t="str">
        <f t="shared" si="9"/>
        <v>00</v>
      </c>
      <c r="AM9" s="31" t="str">
        <f t="shared" si="10"/>
        <v>00</v>
      </c>
      <c r="AN9" s="31" t="str">
        <f t="shared" si="11"/>
        <v>00</v>
      </c>
    </row>
    <row r="10" spans="1:40" ht="15">
      <c r="A10" s="49">
        <v>43</v>
      </c>
      <c r="B10" s="48" t="str">
        <f>IF($A10=""," ",VLOOKUP($A10,Entries!$A$2:$E$505,2,FALSE))</f>
        <v>Andrew McAngus</v>
      </c>
      <c r="C10" s="48" t="str">
        <f>IF($A10=""," ",VLOOKUP($A10,Entries!$A$2:$E$505,3,FALSE))</f>
        <v>Kilbarchan AAC</v>
      </c>
      <c r="D10" s="48" t="str">
        <f>IF($A10=""," ",VLOOKUP($A10,Entries!$A$2:$E$505,4,FALSE))</f>
        <v>M</v>
      </c>
      <c r="E10" s="48" t="str">
        <f>IF($A10=""," ",VLOOKUP($A10,Entries!$A$2:$E$505,5,FALSE))</f>
        <v>U13</v>
      </c>
      <c r="F10" s="154" t="s">
        <v>530</v>
      </c>
      <c r="G10" s="30"/>
      <c r="J10" s="49"/>
      <c r="K10" s="48" t="str">
        <f>IF($J10=""," ",VLOOKUP($J10,Entries!$A$2:$E$505,2,FALSE))</f>
        <v> </v>
      </c>
      <c r="L10" s="48" t="str">
        <f>IF($J10=""," ",VLOOKUP($J10,Entries!$A$2:$E$505,3,FALSE))</f>
        <v> </v>
      </c>
      <c r="M10" s="50" t="str">
        <f>IF($J10=""," ",VLOOKUP($J10,Entries!$A$2:$E$505,4,FALSE))</f>
        <v> </v>
      </c>
      <c r="N10" s="50" t="str">
        <f>IF($J10=""," ",VLOOKUP($J10,Entries!$A$2:$E$505,5,FALSE))</f>
        <v> </v>
      </c>
      <c r="O10" s="130" t="str">
        <f t="shared" si="12"/>
        <v> </v>
      </c>
      <c r="P10" s="30"/>
      <c r="Q10" s="39"/>
      <c r="Z10" s="135">
        <v>208</v>
      </c>
      <c r="AA10" s="31" t="str">
        <f t="shared" si="0"/>
        <v>00:00:00</v>
      </c>
      <c r="AB10" s="31">
        <f t="shared" si="1"/>
        <v>0</v>
      </c>
      <c r="AC10" s="31" t="str">
        <f t="shared" si="2"/>
        <v>0000000</v>
      </c>
      <c r="AD10" s="31" t="str">
        <f t="shared" si="3"/>
        <v>00</v>
      </c>
      <c r="AE10" s="31" t="str">
        <f t="shared" si="4"/>
        <v>00</v>
      </c>
      <c r="AF10" s="31" t="str">
        <f t="shared" si="5"/>
        <v>00</v>
      </c>
      <c r="AG10" s="31"/>
      <c r="AH10" s="135">
        <v>208</v>
      </c>
      <c r="AI10" s="31" t="str">
        <f t="shared" si="6"/>
        <v>00:00:00</v>
      </c>
      <c r="AJ10" s="31">
        <f t="shared" si="7"/>
        <v>0</v>
      </c>
      <c r="AK10" s="31" t="str">
        <f t="shared" si="8"/>
        <v>0000000</v>
      </c>
      <c r="AL10" s="31" t="str">
        <f t="shared" si="9"/>
        <v>00</v>
      </c>
      <c r="AM10" s="31" t="str">
        <f t="shared" si="10"/>
        <v>00</v>
      </c>
      <c r="AN10" s="31" t="str">
        <f t="shared" si="11"/>
        <v>00</v>
      </c>
    </row>
    <row r="11" spans="1:40" ht="15">
      <c r="A11" s="49">
        <v>62</v>
      </c>
      <c r="B11" s="48" t="str">
        <f>IF($A11=""," ",VLOOKUP($A11,Entries!$A$2:$E$505,2,FALSE))</f>
        <v>Ross Gray</v>
      </c>
      <c r="C11" s="48" t="str">
        <f>IF($A11=""," ",VLOOKUP($A11,Entries!$A$2:$E$505,3,FALSE))</f>
        <v>Inverclyde AC</v>
      </c>
      <c r="D11" s="48" t="str">
        <f>IF($A11=""," ",VLOOKUP($A11,Entries!$A$2:$E$505,4,FALSE))</f>
        <v>M</v>
      </c>
      <c r="E11" s="48" t="str">
        <f>IF($A11=""," ",VLOOKUP($A11,Entries!$A$2:$E$505,5,FALSE))</f>
        <v>U15</v>
      </c>
      <c r="F11" s="154" t="s">
        <v>531</v>
      </c>
      <c r="G11" s="30"/>
      <c r="J11" s="49"/>
      <c r="K11" s="48" t="str">
        <f>IF($J11=""," ",VLOOKUP($J11,Entries!$A$2:$E$505,2,FALSE))</f>
        <v> </v>
      </c>
      <c r="L11" s="48" t="str">
        <f>IF($J11=""," ",VLOOKUP($J11,Entries!$A$2:$E$505,3,FALSE))</f>
        <v> </v>
      </c>
      <c r="M11" s="50" t="str">
        <f>IF($J11=""," ",VLOOKUP($J11,Entries!$A$2:$E$505,4,FALSE))</f>
        <v> </v>
      </c>
      <c r="N11" s="50" t="str">
        <f>IF($J11=""," ",VLOOKUP($J11,Entries!$A$2:$E$505,5,FALSE))</f>
        <v> </v>
      </c>
      <c r="O11" s="130" t="str">
        <f t="shared" si="12"/>
        <v> </v>
      </c>
      <c r="P11" s="30"/>
      <c r="Q11" s="39"/>
      <c r="Z11" s="135">
        <v>209</v>
      </c>
      <c r="AA11" s="31" t="str">
        <f t="shared" si="0"/>
        <v>00:00:00</v>
      </c>
      <c r="AB11" s="31">
        <f t="shared" si="1"/>
        <v>0</v>
      </c>
      <c r="AC11" s="31" t="str">
        <f t="shared" si="2"/>
        <v>0000000</v>
      </c>
      <c r="AD11" s="31" t="str">
        <f t="shared" si="3"/>
        <v>00</v>
      </c>
      <c r="AE11" s="31" t="str">
        <f t="shared" si="4"/>
        <v>00</v>
      </c>
      <c r="AF11" s="31" t="str">
        <f t="shared" si="5"/>
        <v>00</v>
      </c>
      <c r="AG11" s="31"/>
      <c r="AH11" s="135">
        <v>209</v>
      </c>
      <c r="AI11" s="31" t="str">
        <f t="shared" si="6"/>
        <v>00:00:00</v>
      </c>
      <c r="AJ11" s="31">
        <f t="shared" si="7"/>
        <v>0</v>
      </c>
      <c r="AK11" s="31" t="str">
        <f t="shared" si="8"/>
        <v>0000000</v>
      </c>
      <c r="AL11" s="31" t="str">
        <f t="shared" si="9"/>
        <v>00</v>
      </c>
      <c r="AM11" s="31" t="str">
        <f t="shared" si="10"/>
        <v>00</v>
      </c>
      <c r="AN11" s="31" t="str">
        <f t="shared" si="11"/>
        <v>00</v>
      </c>
    </row>
    <row r="12" spans="1:40" ht="15">
      <c r="A12" s="49">
        <v>198</v>
      </c>
      <c r="B12" s="48" t="str">
        <f>IF($A12=""," ",VLOOKUP($A12,Entries!$A$2:$E$505,2,FALSE))</f>
        <v>Niamh Brown </v>
      </c>
      <c r="C12" s="48" t="str">
        <f>IF($A12=""," ",VLOOKUP($A12,Entries!$A$2:$E$505,3,FALSE))</f>
        <v>Cambuslang Harriers</v>
      </c>
      <c r="D12" s="48" t="str">
        <f>IF($A12=""," ",VLOOKUP($A12,Entries!$A$2:$E$505,4,FALSE))</f>
        <v>F</v>
      </c>
      <c r="E12" s="48" t="str">
        <f>IF($A12=""," ",VLOOKUP($A12,Entries!$A$2:$E$505,5,FALSE))</f>
        <v>U15</v>
      </c>
      <c r="F12" s="154" t="s">
        <v>532</v>
      </c>
      <c r="G12" s="30"/>
      <c r="J12" s="49"/>
      <c r="K12" s="48" t="str">
        <f>IF($J12=""," ",VLOOKUP($J12,Entries!$A$2:$E$505,2,FALSE))</f>
        <v> </v>
      </c>
      <c r="L12" s="48" t="str">
        <f>IF($J12=""," ",VLOOKUP($J12,Entries!$A$2:$E$505,3,FALSE))</f>
        <v> </v>
      </c>
      <c r="M12" s="50" t="str">
        <f>IF($J12=""," ",VLOOKUP($J12,Entries!$A$2:$E$505,4,FALSE))</f>
        <v> </v>
      </c>
      <c r="N12" s="50" t="str">
        <f>IF($J12=""," ",VLOOKUP($J12,Entries!$A$2:$E$505,5,FALSE))</f>
        <v> </v>
      </c>
      <c r="O12" s="130" t="str">
        <f t="shared" si="12"/>
        <v> </v>
      </c>
      <c r="P12" s="30"/>
      <c r="Q12" s="39"/>
      <c r="Z12" s="135">
        <v>210</v>
      </c>
      <c r="AA12" s="31" t="str">
        <f t="shared" si="0"/>
        <v>00:00:00</v>
      </c>
      <c r="AB12" s="31">
        <f t="shared" si="1"/>
        <v>0</v>
      </c>
      <c r="AC12" s="31" t="str">
        <f t="shared" si="2"/>
        <v>0000000</v>
      </c>
      <c r="AD12" s="31" t="str">
        <f t="shared" si="3"/>
        <v>00</v>
      </c>
      <c r="AE12" s="31" t="str">
        <f t="shared" si="4"/>
        <v>00</v>
      </c>
      <c r="AF12" s="31" t="str">
        <f t="shared" si="5"/>
        <v>00</v>
      </c>
      <c r="AG12" s="31"/>
      <c r="AH12" s="135">
        <v>210</v>
      </c>
      <c r="AI12" s="31" t="str">
        <f t="shared" si="6"/>
        <v>00:00:00</v>
      </c>
      <c r="AJ12" s="31">
        <f t="shared" si="7"/>
        <v>0</v>
      </c>
      <c r="AK12" s="31" t="str">
        <f t="shared" si="8"/>
        <v>0000000</v>
      </c>
      <c r="AL12" s="31" t="str">
        <f t="shared" si="9"/>
        <v>00</v>
      </c>
      <c r="AM12" s="31" t="str">
        <f t="shared" si="10"/>
        <v>00</v>
      </c>
      <c r="AN12" s="31" t="str">
        <f t="shared" si="11"/>
        <v>00</v>
      </c>
    </row>
    <row r="13" spans="1:40" ht="15">
      <c r="A13" s="49">
        <v>91</v>
      </c>
      <c r="B13" s="48" t="str">
        <f>IF($A13=""," ",VLOOKUP($A13,Entries!$A$2:$E$505,2,FALSE))</f>
        <v>Angus Kerr</v>
      </c>
      <c r="C13" s="48" t="str">
        <f>IF($A13=""," ",VLOOKUP($A13,Entries!$A$2:$E$505,3,FALSE))</f>
        <v>Kilmarnock Harriers</v>
      </c>
      <c r="D13" s="48" t="str">
        <f>IF($A13=""," ",VLOOKUP($A13,Entries!$A$2:$E$505,4,FALSE))</f>
        <v>M</v>
      </c>
      <c r="E13" s="48" t="str">
        <f>IF($A13=""," ",VLOOKUP($A13,Entries!$A$2:$E$505,5,FALSE))</f>
        <v>U15</v>
      </c>
      <c r="F13" s="154" t="s">
        <v>533</v>
      </c>
      <c r="G13" s="30"/>
      <c r="J13" s="49"/>
      <c r="K13" s="48" t="str">
        <f>IF($J13=""," ",VLOOKUP($J13,Entries!$A$2:$E$505,2,FALSE))</f>
        <v> </v>
      </c>
      <c r="L13" s="48" t="str">
        <f>IF($J13=""," ",VLOOKUP($J13,Entries!$A$2:$E$505,3,FALSE))</f>
        <v> </v>
      </c>
      <c r="M13" s="50" t="str">
        <f>IF($J13=""," ",VLOOKUP($J13,Entries!$A$2:$E$505,4,FALSE))</f>
        <v> </v>
      </c>
      <c r="N13" s="50" t="str">
        <f>IF($J13=""," ",VLOOKUP($J13,Entries!$A$2:$E$505,5,FALSE))</f>
        <v> </v>
      </c>
      <c r="O13" s="130" t="str">
        <f t="shared" si="12"/>
        <v> </v>
      </c>
      <c r="P13" s="30"/>
      <c r="Q13" s="39"/>
      <c r="Z13" s="135">
        <v>211</v>
      </c>
      <c r="AA13" s="31" t="str">
        <f t="shared" si="0"/>
        <v>00:00:00</v>
      </c>
      <c r="AB13" s="31">
        <f t="shared" si="1"/>
        <v>0</v>
      </c>
      <c r="AC13" s="31" t="str">
        <f t="shared" si="2"/>
        <v>0000000</v>
      </c>
      <c r="AD13" s="31" t="str">
        <f t="shared" si="3"/>
        <v>00</v>
      </c>
      <c r="AE13" s="31" t="str">
        <f t="shared" si="4"/>
        <v>00</v>
      </c>
      <c r="AF13" s="31" t="str">
        <f t="shared" si="5"/>
        <v>00</v>
      </c>
      <c r="AG13" s="31"/>
      <c r="AH13" s="135">
        <v>211</v>
      </c>
      <c r="AI13" s="31" t="str">
        <f t="shared" si="6"/>
        <v>00:00:00</v>
      </c>
      <c r="AJ13" s="31">
        <f t="shared" si="7"/>
        <v>0</v>
      </c>
      <c r="AK13" s="31" t="str">
        <f t="shared" si="8"/>
        <v>0000000</v>
      </c>
      <c r="AL13" s="31" t="str">
        <f t="shared" si="9"/>
        <v>00</v>
      </c>
      <c r="AM13" s="31" t="str">
        <f t="shared" si="10"/>
        <v>00</v>
      </c>
      <c r="AN13" s="31" t="str">
        <f t="shared" si="11"/>
        <v>00</v>
      </c>
    </row>
    <row r="14" spans="1:40" ht="15">
      <c r="A14" s="49">
        <v>89</v>
      </c>
      <c r="B14" s="48" t="str">
        <f>IF($A14=""," ",VLOOKUP($A14,Entries!$A$2:$E$505,2,FALSE))</f>
        <v>Daniel McGarrie</v>
      </c>
      <c r="C14" s="48" t="str">
        <f>IF($A14=""," ",VLOOKUP($A14,Entries!$A$2:$E$505,3,FALSE))</f>
        <v>Garscube Harriers</v>
      </c>
      <c r="D14" s="48" t="str">
        <f>IF($A14=""," ",VLOOKUP($A14,Entries!$A$2:$E$505,4,FALSE))</f>
        <v>M</v>
      </c>
      <c r="E14" s="48" t="str">
        <f>IF($A14=""," ",VLOOKUP($A14,Entries!$A$2:$E$505,5,FALSE))</f>
        <v>U13</v>
      </c>
      <c r="F14" s="154" t="s">
        <v>534</v>
      </c>
      <c r="G14" s="30"/>
      <c r="J14" s="49"/>
      <c r="K14" s="48" t="str">
        <f>IF($J14=""," ",VLOOKUP($J14,Entries!$A$2:$E$505,2,FALSE))</f>
        <v> </v>
      </c>
      <c r="L14" s="48" t="str">
        <f>IF($J14=""," ",VLOOKUP($J14,Entries!$A$2:$E$505,3,FALSE))</f>
        <v> </v>
      </c>
      <c r="M14" s="50" t="str">
        <f>IF($J14=""," ",VLOOKUP($J14,Entries!$A$2:$E$505,4,FALSE))</f>
        <v> </v>
      </c>
      <c r="N14" s="50" t="str">
        <f>IF($J14=""," ",VLOOKUP($J14,Entries!$A$2:$E$505,5,FALSE))</f>
        <v> </v>
      </c>
      <c r="O14" s="39" t="str">
        <f aca="true" t="shared" si="13" ref="O14:O34">IF($J14=""," ",VLOOKUP($J14,$AH$3:$AN$261,2,FALSE))</f>
        <v> </v>
      </c>
      <c r="P14" s="30"/>
      <c r="Q14" s="39"/>
      <c r="Z14" s="135">
        <v>212</v>
      </c>
      <c r="AA14" s="31" t="str">
        <f t="shared" si="0"/>
        <v>00:00:00</v>
      </c>
      <c r="AB14" s="31">
        <f t="shared" si="1"/>
        <v>0</v>
      </c>
      <c r="AC14" s="31" t="str">
        <f t="shared" si="2"/>
        <v>0000000</v>
      </c>
      <c r="AD14" s="31" t="str">
        <f t="shared" si="3"/>
        <v>00</v>
      </c>
      <c r="AE14" s="31" t="str">
        <f t="shared" si="4"/>
        <v>00</v>
      </c>
      <c r="AF14" s="31" t="str">
        <f t="shared" si="5"/>
        <v>00</v>
      </c>
      <c r="AG14" s="31"/>
      <c r="AH14" s="135">
        <v>212</v>
      </c>
      <c r="AI14" s="31" t="str">
        <f t="shared" si="6"/>
        <v>00:00:00</v>
      </c>
      <c r="AJ14" s="31">
        <f t="shared" si="7"/>
        <v>0</v>
      </c>
      <c r="AK14" s="31" t="str">
        <f t="shared" si="8"/>
        <v>0000000</v>
      </c>
      <c r="AL14" s="31" t="str">
        <f t="shared" si="9"/>
        <v>00</v>
      </c>
      <c r="AM14" s="31" t="str">
        <f t="shared" si="10"/>
        <v>00</v>
      </c>
      <c r="AN14" s="31" t="str">
        <f t="shared" si="11"/>
        <v>00</v>
      </c>
    </row>
    <row r="15" spans="1:40" ht="15">
      <c r="A15" s="49"/>
      <c r="B15" s="48" t="str">
        <f>IF($A15=""," ",VLOOKUP($A15,Entries!$A$2:$E$505,2,FALSE))</f>
        <v> </v>
      </c>
      <c r="C15" s="48" t="str">
        <f>IF($A15=""," ",VLOOKUP($A15,Entries!$A$2:$E$505,3,FALSE))</f>
        <v> </v>
      </c>
      <c r="D15" s="48" t="str">
        <f>IF($A15=""," ",VLOOKUP($A15,Entries!$A$2:$E$505,4,FALSE))</f>
        <v> </v>
      </c>
      <c r="E15" s="48" t="str">
        <f>IF($A15=""," ",VLOOKUP($A15,Entries!$A$2:$E$505,5,FALSE))</f>
        <v> </v>
      </c>
      <c r="F15" s="130" t="str">
        <f>IF($A15=""," ",VLOOKUP($A15,$Z$2:$AF$610,2,FALSE))</f>
        <v> </v>
      </c>
      <c r="G15" s="30"/>
      <c r="J15" s="49"/>
      <c r="K15" s="48" t="str">
        <f>IF($J15=""," ",VLOOKUP($J15,Entries!$A$2:$E$505,2,FALSE))</f>
        <v> </v>
      </c>
      <c r="L15" s="48" t="str">
        <f>IF($J15=""," ",VLOOKUP($J15,Entries!$A$2:$E$505,3,FALSE))</f>
        <v> </v>
      </c>
      <c r="M15" s="50" t="str">
        <f>IF($J15=""," ",VLOOKUP($J15,Entries!$A$2:$E$505,4,FALSE))</f>
        <v> </v>
      </c>
      <c r="N15" s="50" t="str">
        <f>IF($J15=""," ",VLOOKUP($J15,Entries!$A$2:$E$505,5,FALSE))</f>
        <v> </v>
      </c>
      <c r="O15" s="39" t="str">
        <f t="shared" si="13"/>
        <v> </v>
      </c>
      <c r="P15" s="30"/>
      <c r="Q15" s="39"/>
      <c r="Z15" s="135">
        <v>213</v>
      </c>
      <c r="AA15" s="31" t="str">
        <f t="shared" si="0"/>
        <v>00:00:00</v>
      </c>
      <c r="AB15" s="31">
        <f t="shared" si="1"/>
        <v>0</v>
      </c>
      <c r="AC15" s="31" t="str">
        <f t="shared" si="2"/>
        <v>0000000</v>
      </c>
      <c r="AD15" s="31" t="str">
        <f t="shared" si="3"/>
        <v>00</v>
      </c>
      <c r="AE15" s="31" t="str">
        <f t="shared" si="4"/>
        <v>00</v>
      </c>
      <c r="AF15" s="31" t="str">
        <f t="shared" si="5"/>
        <v>00</v>
      </c>
      <c r="AG15" s="31"/>
      <c r="AH15" s="135">
        <v>213</v>
      </c>
      <c r="AI15" s="31" t="str">
        <f t="shared" si="6"/>
        <v>00:00:00</v>
      </c>
      <c r="AJ15" s="31">
        <f t="shared" si="7"/>
        <v>0</v>
      </c>
      <c r="AK15" s="31" t="str">
        <f t="shared" si="8"/>
        <v>0000000</v>
      </c>
      <c r="AL15" s="31" t="str">
        <f t="shared" si="9"/>
        <v>00</v>
      </c>
      <c r="AM15" s="31" t="str">
        <f t="shared" si="10"/>
        <v>00</v>
      </c>
      <c r="AN15" s="31" t="str">
        <f t="shared" si="11"/>
        <v>00</v>
      </c>
    </row>
    <row r="16" spans="1:40" ht="15">
      <c r="A16" s="49"/>
      <c r="B16" s="48" t="str">
        <f>IF($A16=""," ",VLOOKUP($A16,Entries!$A$2:$E$505,2,FALSE))</f>
        <v> </v>
      </c>
      <c r="C16" s="48" t="str">
        <f>IF($A16=""," ",VLOOKUP($A16,Entries!$A$2:$E$505,3,FALSE))</f>
        <v> </v>
      </c>
      <c r="D16" s="48" t="str">
        <f>IF($A16=""," ",VLOOKUP($A16,Entries!$A$2:$E$505,4,FALSE))</f>
        <v> </v>
      </c>
      <c r="E16" s="48" t="str">
        <f>IF($A16=""," ",VLOOKUP($A16,Entries!$A$2:$E$505,5,FALSE))</f>
        <v> </v>
      </c>
      <c r="F16" s="130" t="str">
        <f>IF($A16=""," ",VLOOKUP($A16,$Z$2:$AF$610,2,FALSE))</f>
        <v> </v>
      </c>
      <c r="G16" s="30"/>
      <c r="J16" s="49"/>
      <c r="K16" s="48" t="str">
        <f>IF($J16=""," ",VLOOKUP($J16,Entries!$A$2:$E$505,2,FALSE))</f>
        <v> </v>
      </c>
      <c r="L16" s="48" t="str">
        <f>IF($J16=""," ",VLOOKUP($J16,Entries!$A$2:$E$505,3,FALSE))</f>
        <v> </v>
      </c>
      <c r="M16" s="50" t="str">
        <f>IF($J16=""," ",VLOOKUP($J16,Entries!$A$2:$E$505,4,FALSE))</f>
        <v> </v>
      </c>
      <c r="N16" s="50" t="str">
        <f>IF($J16=""," ",VLOOKUP($J16,Entries!$A$2:$E$505,5,FALSE))</f>
        <v> </v>
      </c>
      <c r="O16" s="39" t="str">
        <f t="shared" si="13"/>
        <v> </v>
      </c>
      <c r="P16" s="30"/>
      <c r="Q16" s="39"/>
      <c r="Z16" s="135">
        <v>214</v>
      </c>
      <c r="AA16" s="31" t="str">
        <f t="shared" si="0"/>
        <v>00:00:00</v>
      </c>
      <c r="AB16" s="31">
        <f t="shared" si="1"/>
        <v>0</v>
      </c>
      <c r="AC16" s="31" t="str">
        <f t="shared" si="2"/>
        <v>0000000</v>
      </c>
      <c r="AD16" s="31" t="str">
        <f t="shared" si="3"/>
        <v>00</v>
      </c>
      <c r="AE16" s="31" t="str">
        <f t="shared" si="4"/>
        <v>00</v>
      </c>
      <c r="AF16" s="31" t="str">
        <f t="shared" si="5"/>
        <v>00</v>
      </c>
      <c r="AG16" s="31"/>
      <c r="AH16" s="135">
        <v>214</v>
      </c>
      <c r="AI16" s="31" t="str">
        <f t="shared" si="6"/>
        <v>00:00:00</v>
      </c>
      <c r="AJ16" s="31">
        <f t="shared" si="7"/>
        <v>0</v>
      </c>
      <c r="AK16" s="31" t="str">
        <f t="shared" si="8"/>
        <v>0000000</v>
      </c>
      <c r="AL16" s="31" t="str">
        <f t="shared" si="9"/>
        <v>00</v>
      </c>
      <c r="AM16" s="31" t="str">
        <f t="shared" si="10"/>
        <v>00</v>
      </c>
      <c r="AN16" s="31" t="str">
        <f t="shared" si="11"/>
        <v>00</v>
      </c>
    </row>
    <row r="17" spans="1:40" ht="15">
      <c r="A17" s="49"/>
      <c r="B17" s="48" t="str">
        <f>IF($A17=""," ",VLOOKUP($A17,Entries!$A$2:$E$505,2,FALSE))</f>
        <v> </v>
      </c>
      <c r="C17" s="48" t="str">
        <f>IF($A17=""," ",VLOOKUP($A17,Entries!$A$2:$E$505,3,FALSE))</f>
        <v> </v>
      </c>
      <c r="D17" s="48" t="str">
        <f>IF($A17=""," ",VLOOKUP($A17,Entries!$A$2:$E$505,4,FALSE))</f>
        <v> </v>
      </c>
      <c r="E17" s="48" t="str">
        <f>IF($A17=""," ",VLOOKUP($A17,Entries!$A$2:$E$505,5,FALSE))</f>
        <v> </v>
      </c>
      <c r="F17" s="130" t="str">
        <f>IF($A17=""," ",VLOOKUP($A17,$Z$2:$AF$610,2,FALSE))</f>
        <v> </v>
      </c>
      <c r="G17" s="30"/>
      <c r="J17" s="49"/>
      <c r="K17" s="48" t="str">
        <f>IF($J17=""," ",VLOOKUP($J17,Entries!$A$2:$E$505,2,FALSE))</f>
        <v> </v>
      </c>
      <c r="L17" s="48" t="str">
        <f>IF($J17=""," ",VLOOKUP($J17,Entries!$A$2:$E$505,3,FALSE))</f>
        <v> </v>
      </c>
      <c r="M17" s="50" t="str">
        <f>IF($J17=""," ",VLOOKUP($J17,Entries!$A$2:$E$505,4,FALSE))</f>
        <v> </v>
      </c>
      <c r="N17" s="50" t="str">
        <f>IF($J17=""," ",VLOOKUP($J17,Entries!$A$2:$E$505,5,FALSE))</f>
        <v> </v>
      </c>
      <c r="O17" s="39" t="str">
        <f t="shared" si="13"/>
        <v> </v>
      </c>
      <c r="P17" s="30"/>
      <c r="Q17" s="39"/>
      <c r="Z17" s="135">
        <v>215</v>
      </c>
      <c r="AA17" s="31" t="str">
        <f t="shared" si="0"/>
        <v>00:00:00</v>
      </c>
      <c r="AB17" s="31">
        <f t="shared" si="1"/>
        <v>0</v>
      </c>
      <c r="AC17" s="31" t="str">
        <f t="shared" si="2"/>
        <v>0000000</v>
      </c>
      <c r="AD17" s="31" t="str">
        <f t="shared" si="3"/>
        <v>00</v>
      </c>
      <c r="AE17" s="31" t="str">
        <f t="shared" si="4"/>
        <v>00</v>
      </c>
      <c r="AF17" s="31" t="str">
        <f t="shared" si="5"/>
        <v>00</v>
      </c>
      <c r="AG17" s="31"/>
      <c r="AH17" s="135">
        <v>215</v>
      </c>
      <c r="AI17" s="31" t="str">
        <f t="shared" si="6"/>
        <v>00:00:00</v>
      </c>
      <c r="AJ17" s="31">
        <f t="shared" si="7"/>
        <v>0</v>
      </c>
      <c r="AK17" s="31" t="str">
        <f t="shared" si="8"/>
        <v>0000000</v>
      </c>
      <c r="AL17" s="31" t="str">
        <f t="shared" si="9"/>
        <v>00</v>
      </c>
      <c r="AM17" s="31" t="str">
        <f t="shared" si="10"/>
        <v>00</v>
      </c>
      <c r="AN17" s="31" t="str">
        <f t="shared" si="11"/>
        <v>00</v>
      </c>
    </row>
    <row r="18" spans="1:40" ht="15">
      <c r="A18" s="49"/>
      <c r="B18" s="48" t="str">
        <f>IF($A18=""," ",VLOOKUP($A18,Entries!$A$2:$E$505,2,FALSE))</f>
        <v> </v>
      </c>
      <c r="C18" s="48" t="str">
        <f>IF($A18=""," ",VLOOKUP($A18,Entries!$A$2:$E$505,3,FALSE))</f>
        <v> </v>
      </c>
      <c r="D18" s="48" t="str">
        <f>IF($A18=""," ",VLOOKUP($A18,Entries!$A$2:$E$505,4,FALSE))</f>
        <v> </v>
      </c>
      <c r="E18" s="48" t="str">
        <f>IF($A18=""," ",VLOOKUP($A18,Entries!$A$2:$E$505,5,FALSE))</f>
        <v> </v>
      </c>
      <c r="F18" s="130" t="str">
        <f aca="true" t="shared" si="14" ref="F18:F34">IF($A18=""," ",VLOOKUP($A18,$Z$3:$AF$261,2,FALSE))</f>
        <v> </v>
      </c>
      <c r="G18" s="30"/>
      <c r="J18" s="49"/>
      <c r="K18" s="48" t="str">
        <f>IF($J18=""," ",VLOOKUP($J18,Entries!$A$2:$E$505,2,FALSE))</f>
        <v> </v>
      </c>
      <c r="L18" s="48" t="str">
        <f>IF($J18=""," ",VLOOKUP($J18,Entries!$A$2:$E$505,3,FALSE))</f>
        <v> </v>
      </c>
      <c r="M18" s="50" t="str">
        <f>IF($J18=""," ",VLOOKUP($J18,Entries!$A$2:$E$505,4,FALSE))</f>
        <v> </v>
      </c>
      <c r="N18" s="50" t="str">
        <f>IF($J18=""," ",VLOOKUP($J18,Entries!$A$2:$E$505,5,FALSE))</f>
        <v> </v>
      </c>
      <c r="O18" s="39" t="str">
        <f t="shared" si="13"/>
        <v> </v>
      </c>
      <c r="P18" s="30"/>
      <c r="Q18" s="39"/>
      <c r="Z18" s="135">
        <v>216</v>
      </c>
      <c r="AA18" s="31" t="str">
        <f t="shared" si="0"/>
        <v>00:00:00</v>
      </c>
      <c r="AB18" s="31">
        <f t="shared" si="1"/>
        <v>0</v>
      </c>
      <c r="AC18" s="31" t="str">
        <f t="shared" si="2"/>
        <v>0000000</v>
      </c>
      <c r="AD18" s="31" t="str">
        <f t="shared" si="3"/>
        <v>00</v>
      </c>
      <c r="AE18" s="31" t="str">
        <f t="shared" si="4"/>
        <v>00</v>
      </c>
      <c r="AF18" s="31" t="str">
        <f t="shared" si="5"/>
        <v>00</v>
      </c>
      <c r="AG18" s="31"/>
      <c r="AH18" s="135">
        <v>216</v>
      </c>
      <c r="AI18" s="31" t="str">
        <f t="shared" si="6"/>
        <v>00:00:00</v>
      </c>
      <c r="AJ18" s="31">
        <f t="shared" si="7"/>
        <v>0</v>
      </c>
      <c r="AK18" s="31" t="str">
        <f t="shared" si="8"/>
        <v>0000000</v>
      </c>
      <c r="AL18" s="31" t="str">
        <f t="shared" si="9"/>
        <v>00</v>
      </c>
      <c r="AM18" s="31" t="str">
        <f t="shared" si="10"/>
        <v>00</v>
      </c>
      <c r="AN18" s="31" t="str">
        <f t="shared" si="11"/>
        <v>00</v>
      </c>
    </row>
    <row r="19" spans="1:40" ht="15">
      <c r="A19" s="49"/>
      <c r="B19" s="48" t="str">
        <f>IF($A19=""," ",VLOOKUP($A19,Entries!$A$2:$E$505,2,FALSE))</f>
        <v> </v>
      </c>
      <c r="C19" s="48" t="str">
        <f>IF($A19=""," ",VLOOKUP($A19,Entries!$A$2:$E$505,3,FALSE))</f>
        <v> </v>
      </c>
      <c r="D19" s="48" t="str">
        <f>IF($A19=""," ",VLOOKUP($A19,Entries!$A$2:$E$505,4,FALSE))</f>
        <v> </v>
      </c>
      <c r="E19" s="48" t="str">
        <f>IF($A19=""," ",VLOOKUP($A19,Entries!$A$2:$E$505,5,FALSE))</f>
        <v> </v>
      </c>
      <c r="F19" s="130" t="str">
        <f t="shared" si="14"/>
        <v> </v>
      </c>
      <c r="G19" s="30"/>
      <c r="J19" s="49"/>
      <c r="K19" s="48" t="str">
        <f>IF($J19=""," ",VLOOKUP($J19,Entries!$A$2:$E$505,2,FALSE))</f>
        <v> </v>
      </c>
      <c r="L19" s="48" t="str">
        <f>IF($J19=""," ",VLOOKUP($J19,Entries!$A$2:$E$505,3,FALSE))</f>
        <v> </v>
      </c>
      <c r="M19" s="50" t="str">
        <f>IF($J19=""," ",VLOOKUP($J19,Entries!$A$2:$E$505,4,FALSE))</f>
        <v> </v>
      </c>
      <c r="N19" s="50" t="str">
        <f>IF($J19=""," ",VLOOKUP($J19,Entries!$A$2:$E$505,5,FALSE))</f>
        <v> </v>
      </c>
      <c r="O19" s="39" t="str">
        <f t="shared" si="13"/>
        <v> </v>
      </c>
      <c r="P19" s="30"/>
      <c r="Q19" s="39"/>
      <c r="Z19" s="135">
        <v>217</v>
      </c>
      <c r="AA19" s="31" t="str">
        <f t="shared" si="0"/>
        <v>00:00:00</v>
      </c>
      <c r="AB19" s="31">
        <f t="shared" si="1"/>
        <v>0</v>
      </c>
      <c r="AC19" s="31" t="str">
        <f t="shared" si="2"/>
        <v>0000000</v>
      </c>
      <c r="AD19" s="31" t="str">
        <f t="shared" si="3"/>
        <v>00</v>
      </c>
      <c r="AE19" s="31" t="str">
        <f t="shared" si="4"/>
        <v>00</v>
      </c>
      <c r="AF19" s="31" t="str">
        <f t="shared" si="5"/>
        <v>00</v>
      </c>
      <c r="AG19" s="31"/>
      <c r="AH19" s="135">
        <v>217</v>
      </c>
      <c r="AI19" s="31" t="str">
        <f t="shared" si="6"/>
        <v>00:00:00</v>
      </c>
      <c r="AJ19" s="31">
        <f t="shared" si="7"/>
        <v>0</v>
      </c>
      <c r="AK19" s="31" t="str">
        <f t="shared" si="8"/>
        <v>0000000</v>
      </c>
      <c r="AL19" s="31" t="str">
        <f t="shared" si="9"/>
        <v>00</v>
      </c>
      <c r="AM19" s="31" t="str">
        <f t="shared" si="10"/>
        <v>00</v>
      </c>
      <c r="AN19" s="31" t="str">
        <f t="shared" si="11"/>
        <v>00</v>
      </c>
    </row>
    <row r="20" spans="1:40" ht="15">
      <c r="A20" s="49"/>
      <c r="B20" s="48" t="str">
        <f>IF($A20=""," ",VLOOKUP($A20,Entries!$A$2:$E$505,2,FALSE))</f>
        <v> </v>
      </c>
      <c r="C20" s="48" t="str">
        <f>IF($A20=""," ",VLOOKUP($A20,Entries!$A$2:$E$505,3,FALSE))</f>
        <v> </v>
      </c>
      <c r="D20" s="48" t="str">
        <f>IF($A20=""," ",VLOOKUP($A20,Entries!$A$2:$E$505,4,FALSE))</f>
        <v> </v>
      </c>
      <c r="E20" s="48" t="str">
        <f>IF($A20=""," ",VLOOKUP($A20,Entries!$A$2:$E$505,5,FALSE))</f>
        <v> </v>
      </c>
      <c r="F20" s="130" t="str">
        <f t="shared" si="14"/>
        <v> </v>
      </c>
      <c r="G20" s="30"/>
      <c r="J20" s="49"/>
      <c r="K20" s="48" t="str">
        <f>IF($J20=""," ",VLOOKUP($J20,Entries!$A$2:$E$505,2,FALSE))</f>
        <v> </v>
      </c>
      <c r="L20" s="48" t="str">
        <f>IF($J20=""," ",VLOOKUP($J20,Entries!$A$2:$E$505,3,FALSE))</f>
        <v> </v>
      </c>
      <c r="M20" s="50" t="str">
        <f>IF($J20=""," ",VLOOKUP($J20,Entries!$A$2:$E$505,4,FALSE))</f>
        <v> </v>
      </c>
      <c r="N20" s="50" t="str">
        <f>IF($J20=""," ",VLOOKUP($J20,Entries!$A$2:$E$505,5,FALSE))</f>
        <v> </v>
      </c>
      <c r="O20" s="39" t="str">
        <f t="shared" si="13"/>
        <v> </v>
      </c>
      <c r="P20" s="30"/>
      <c r="Q20" s="39"/>
      <c r="Z20" s="135">
        <v>218</v>
      </c>
      <c r="AA20" s="31" t="str">
        <f t="shared" si="0"/>
        <v>00:00:00</v>
      </c>
      <c r="AB20" s="31">
        <f t="shared" si="1"/>
        <v>0</v>
      </c>
      <c r="AC20" s="31" t="str">
        <f t="shared" si="2"/>
        <v>0000000</v>
      </c>
      <c r="AD20" s="31" t="str">
        <f t="shared" si="3"/>
        <v>00</v>
      </c>
      <c r="AE20" s="31" t="str">
        <f t="shared" si="4"/>
        <v>00</v>
      </c>
      <c r="AF20" s="31" t="str">
        <f t="shared" si="5"/>
        <v>00</v>
      </c>
      <c r="AG20" s="31"/>
      <c r="AH20" s="135">
        <v>218</v>
      </c>
      <c r="AI20" s="31" t="str">
        <f t="shared" si="6"/>
        <v>00:00:00</v>
      </c>
      <c r="AJ20" s="31">
        <f t="shared" si="7"/>
        <v>0</v>
      </c>
      <c r="AK20" s="31" t="str">
        <f t="shared" si="8"/>
        <v>0000000</v>
      </c>
      <c r="AL20" s="31" t="str">
        <f t="shared" si="9"/>
        <v>00</v>
      </c>
      <c r="AM20" s="31" t="str">
        <f t="shared" si="10"/>
        <v>00</v>
      </c>
      <c r="AN20" s="31" t="str">
        <f t="shared" si="11"/>
        <v>00</v>
      </c>
    </row>
    <row r="21" spans="1:40" ht="15">
      <c r="A21" s="49"/>
      <c r="B21" s="48" t="str">
        <f>IF($A21=""," ",VLOOKUP($A21,Entries!$A$2:$E$505,2,FALSE))</f>
        <v> </v>
      </c>
      <c r="C21" s="48" t="str">
        <f>IF($A21=""," ",VLOOKUP($A21,Entries!$A$2:$E$505,3,FALSE))</f>
        <v> </v>
      </c>
      <c r="D21" s="48" t="str">
        <f>IF($A21=""," ",VLOOKUP($A21,Entries!$A$2:$E$505,4,FALSE))</f>
        <v> </v>
      </c>
      <c r="E21" s="48" t="str">
        <f>IF($A21=""," ",VLOOKUP($A21,Entries!$A$2:$E$505,5,FALSE))</f>
        <v> </v>
      </c>
      <c r="F21" s="130" t="str">
        <f t="shared" si="14"/>
        <v> </v>
      </c>
      <c r="G21" s="30"/>
      <c r="J21" s="49"/>
      <c r="K21" s="48" t="str">
        <f>IF($J21=""," ",VLOOKUP($J21,Entries!$A$2:$E$505,2,FALSE))</f>
        <v> </v>
      </c>
      <c r="L21" s="48" t="str">
        <f>IF($J21=""," ",VLOOKUP($J21,Entries!$A$2:$E$505,3,FALSE))</f>
        <v> </v>
      </c>
      <c r="M21" s="50" t="str">
        <f>IF($J21=""," ",VLOOKUP($J21,Entries!$A$2:$E$505,4,FALSE))</f>
        <v> </v>
      </c>
      <c r="N21" s="50" t="str">
        <f>IF($J21=""," ",VLOOKUP($J21,Entries!$A$2:$E$505,5,FALSE))</f>
        <v> </v>
      </c>
      <c r="O21" s="39" t="str">
        <f t="shared" si="13"/>
        <v> </v>
      </c>
      <c r="P21" s="30"/>
      <c r="Q21" s="39"/>
      <c r="Z21" s="135">
        <v>219</v>
      </c>
      <c r="AA21" s="31" t="str">
        <f t="shared" si="0"/>
        <v>00:00:00</v>
      </c>
      <c r="AB21" s="31">
        <f t="shared" si="1"/>
        <v>0</v>
      </c>
      <c r="AC21" s="31" t="str">
        <f t="shared" si="2"/>
        <v>0000000</v>
      </c>
      <c r="AD21" s="31" t="str">
        <f t="shared" si="3"/>
        <v>00</v>
      </c>
      <c r="AE21" s="31" t="str">
        <f t="shared" si="4"/>
        <v>00</v>
      </c>
      <c r="AF21" s="31" t="str">
        <f t="shared" si="5"/>
        <v>00</v>
      </c>
      <c r="AG21" s="31"/>
      <c r="AH21" s="135">
        <v>219</v>
      </c>
      <c r="AI21" s="31" t="str">
        <f t="shared" si="6"/>
        <v>00:00:00</v>
      </c>
      <c r="AJ21" s="31">
        <f t="shared" si="7"/>
        <v>0</v>
      </c>
      <c r="AK21" s="31" t="str">
        <f t="shared" si="8"/>
        <v>0000000</v>
      </c>
      <c r="AL21" s="31" t="str">
        <f t="shared" si="9"/>
        <v>00</v>
      </c>
      <c r="AM21" s="31" t="str">
        <f t="shared" si="10"/>
        <v>00</v>
      </c>
      <c r="AN21" s="31" t="str">
        <f t="shared" si="11"/>
        <v>00</v>
      </c>
    </row>
    <row r="22" spans="1:40" ht="15">
      <c r="A22" s="49"/>
      <c r="B22" s="48" t="str">
        <f>IF($A22=""," ",VLOOKUP($A22,Entries!$A$2:$E$505,2,FALSE))</f>
        <v> </v>
      </c>
      <c r="C22" s="48" t="str">
        <f>IF($A22=""," ",VLOOKUP($A22,Entries!$A$2:$E$505,3,FALSE))</f>
        <v> </v>
      </c>
      <c r="D22" s="48" t="str">
        <f>IF($A22=""," ",VLOOKUP($A22,Entries!$A$2:$E$505,4,FALSE))</f>
        <v> </v>
      </c>
      <c r="E22" s="48" t="str">
        <f>IF($A22=""," ",VLOOKUP($A22,Entries!$A$2:$E$505,5,FALSE))</f>
        <v> </v>
      </c>
      <c r="F22" s="130" t="str">
        <f t="shared" si="14"/>
        <v> </v>
      </c>
      <c r="G22" s="30"/>
      <c r="J22" s="49"/>
      <c r="K22" s="48" t="str">
        <f>IF($J22=""," ",VLOOKUP($J22,Entries!$A$2:$E$505,2,FALSE))</f>
        <v> </v>
      </c>
      <c r="L22" s="48" t="str">
        <f>IF($J22=""," ",VLOOKUP($J22,Entries!$A$2:$E$505,3,FALSE))</f>
        <v> </v>
      </c>
      <c r="M22" s="50" t="str">
        <f>IF($J22=""," ",VLOOKUP($J22,Entries!$A$2:$E$505,4,FALSE))</f>
        <v> </v>
      </c>
      <c r="N22" s="50" t="str">
        <f>IF($J22=""," ",VLOOKUP($J22,Entries!$A$2:$E$505,5,FALSE))</f>
        <v> </v>
      </c>
      <c r="O22" s="39" t="str">
        <f t="shared" si="13"/>
        <v> </v>
      </c>
      <c r="P22" s="30"/>
      <c r="Q22" s="39"/>
      <c r="Z22" s="135">
        <v>220</v>
      </c>
      <c r="AA22" s="31" t="str">
        <f t="shared" si="0"/>
        <v>00:00:00</v>
      </c>
      <c r="AB22" s="31">
        <f t="shared" si="1"/>
        <v>0</v>
      </c>
      <c r="AC22" s="31" t="str">
        <f t="shared" si="2"/>
        <v>0000000</v>
      </c>
      <c r="AD22" s="31" t="str">
        <f t="shared" si="3"/>
        <v>00</v>
      </c>
      <c r="AE22" s="31" t="str">
        <f t="shared" si="4"/>
        <v>00</v>
      </c>
      <c r="AF22" s="31" t="str">
        <f t="shared" si="5"/>
        <v>00</v>
      </c>
      <c r="AG22" s="31"/>
      <c r="AH22" s="135">
        <v>220</v>
      </c>
      <c r="AI22" s="31" t="str">
        <f t="shared" si="6"/>
        <v>00:00:00</v>
      </c>
      <c r="AJ22" s="31">
        <f t="shared" si="7"/>
        <v>0</v>
      </c>
      <c r="AK22" s="31" t="str">
        <f t="shared" si="8"/>
        <v>0000000</v>
      </c>
      <c r="AL22" s="31" t="str">
        <f t="shared" si="9"/>
        <v>00</v>
      </c>
      <c r="AM22" s="31" t="str">
        <f t="shared" si="10"/>
        <v>00</v>
      </c>
      <c r="AN22" s="31" t="str">
        <f t="shared" si="11"/>
        <v>00</v>
      </c>
    </row>
    <row r="23" spans="1:40" ht="15">
      <c r="A23" s="49"/>
      <c r="B23" s="48" t="str">
        <f>IF($A23=""," ",VLOOKUP($A23,Entries!$A$2:$E$505,2,FALSE))</f>
        <v> </v>
      </c>
      <c r="C23" s="48" t="str">
        <f>IF($A23=""," ",VLOOKUP($A23,Entries!$A$2:$E$505,3,FALSE))</f>
        <v> </v>
      </c>
      <c r="D23" s="48" t="str">
        <f>IF($A23=""," ",VLOOKUP($A23,Entries!$A$2:$E$505,4,FALSE))</f>
        <v> </v>
      </c>
      <c r="E23" s="48" t="str">
        <f>IF($A23=""," ",VLOOKUP($A23,Entries!$A$2:$E$505,5,FALSE))</f>
        <v> </v>
      </c>
      <c r="F23" s="130" t="str">
        <f t="shared" si="14"/>
        <v> </v>
      </c>
      <c r="G23" s="30"/>
      <c r="J23" s="49"/>
      <c r="K23" s="48" t="str">
        <f>IF($J23=""," ",VLOOKUP($J23,Entries!$A$2:$E$505,2,FALSE))</f>
        <v> </v>
      </c>
      <c r="L23" s="48" t="str">
        <f>IF($J23=""," ",VLOOKUP($J23,Entries!$A$2:$E$505,3,FALSE))</f>
        <v> </v>
      </c>
      <c r="M23" s="50" t="str">
        <f>IF($J23=""," ",VLOOKUP($J23,Entries!$A$2:$E$505,4,FALSE))</f>
        <v> </v>
      </c>
      <c r="N23" s="50" t="str">
        <f>IF($J23=""," ",VLOOKUP($J23,Entries!$A$2:$E$505,5,FALSE))</f>
        <v> </v>
      </c>
      <c r="O23" s="39" t="str">
        <f t="shared" si="13"/>
        <v> </v>
      </c>
      <c r="P23" s="30"/>
      <c r="Q23" s="39"/>
      <c r="Z23" s="135">
        <v>221</v>
      </c>
      <c r="AA23" s="31" t="str">
        <f t="shared" si="0"/>
        <v>00:00:00</v>
      </c>
      <c r="AB23" s="31">
        <f t="shared" si="1"/>
        <v>0</v>
      </c>
      <c r="AC23" s="31" t="str">
        <f t="shared" si="2"/>
        <v>0000000</v>
      </c>
      <c r="AD23" s="31" t="str">
        <f t="shared" si="3"/>
        <v>00</v>
      </c>
      <c r="AE23" s="31" t="str">
        <f t="shared" si="4"/>
        <v>00</v>
      </c>
      <c r="AF23" s="31" t="str">
        <f t="shared" si="5"/>
        <v>00</v>
      </c>
      <c r="AG23" s="31"/>
      <c r="AH23" s="135">
        <v>221</v>
      </c>
      <c r="AI23" s="31" t="str">
        <f t="shared" si="6"/>
        <v>00:00:00</v>
      </c>
      <c r="AJ23" s="31">
        <f t="shared" si="7"/>
        <v>0</v>
      </c>
      <c r="AK23" s="31" t="str">
        <f t="shared" si="8"/>
        <v>0000000</v>
      </c>
      <c r="AL23" s="31" t="str">
        <f t="shared" si="9"/>
        <v>00</v>
      </c>
      <c r="AM23" s="31" t="str">
        <f t="shared" si="10"/>
        <v>00</v>
      </c>
      <c r="AN23" s="31" t="str">
        <f t="shared" si="11"/>
        <v>00</v>
      </c>
    </row>
    <row r="24" spans="1:40" ht="15">
      <c r="A24" s="49"/>
      <c r="B24" s="48" t="str">
        <f>IF($A24=""," ",VLOOKUP($A24,Entries!$A$2:$E$505,2,FALSE))</f>
        <v> </v>
      </c>
      <c r="C24" s="48" t="str">
        <f>IF($A24=""," ",VLOOKUP($A24,Entries!$A$2:$E$505,3,FALSE))</f>
        <v> </v>
      </c>
      <c r="D24" s="48" t="str">
        <f>IF($A24=""," ",VLOOKUP($A24,Entries!$A$2:$E$505,4,FALSE))</f>
        <v> </v>
      </c>
      <c r="E24" s="48" t="str">
        <f>IF($A24=""," ",VLOOKUP($A24,Entries!$A$2:$E$505,5,FALSE))</f>
        <v> </v>
      </c>
      <c r="F24" s="130" t="str">
        <f t="shared" si="14"/>
        <v> </v>
      </c>
      <c r="G24" s="30"/>
      <c r="J24" s="49"/>
      <c r="K24" s="48" t="str">
        <f>IF($J24=""," ",VLOOKUP($J24,Entries!$A$2:$E$505,2,FALSE))</f>
        <v> </v>
      </c>
      <c r="L24" s="48" t="str">
        <f>IF($J24=""," ",VLOOKUP($J24,Entries!$A$2:$E$505,3,FALSE))</f>
        <v> </v>
      </c>
      <c r="M24" s="50" t="str">
        <f>IF($J24=""," ",VLOOKUP($J24,Entries!$A$2:$E$505,4,FALSE))</f>
        <v> </v>
      </c>
      <c r="N24" s="50" t="str">
        <f>IF($J24=""," ",VLOOKUP($J24,Entries!$A$2:$E$505,5,FALSE))</f>
        <v> </v>
      </c>
      <c r="O24" s="39" t="str">
        <f t="shared" si="13"/>
        <v> </v>
      </c>
      <c r="P24" s="30"/>
      <c r="Q24" s="39"/>
      <c r="Z24" s="135">
        <v>222</v>
      </c>
      <c r="AA24" s="31" t="str">
        <f t="shared" si="0"/>
        <v>00:00:00</v>
      </c>
      <c r="AB24" s="31">
        <f t="shared" si="1"/>
        <v>0</v>
      </c>
      <c r="AC24" s="31" t="str">
        <f t="shared" si="2"/>
        <v>0000000</v>
      </c>
      <c r="AD24" s="31" t="str">
        <f t="shared" si="3"/>
        <v>00</v>
      </c>
      <c r="AE24" s="31" t="str">
        <f t="shared" si="4"/>
        <v>00</v>
      </c>
      <c r="AF24" s="31" t="str">
        <f t="shared" si="5"/>
        <v>00</v>
      </c>
      <c r="AG24" s="31"/>
      <c r="AH24" s="135">
        <v>222</v>
      </c>
      <c r="AI24" s="31" t="str">
        <f t="shared" si="6"/>
        <v>00:00:00</v>
      </c>
      <c r="AJ24" s="31">
        <f t="shared" si="7"/>
        <v>0</v>
      </c>
      <c r="AK24" s="31" t="str">
        <f t="shared" si="8"/>
        <v>0000000</v>
      </c>
      <c r="AL24" s="31" t="str">
        <f t="shared" si="9"/>
        <v>00</v>
      </c>
      <c r="AM24" s="31" t="str">
        <f t="shared" si="10"/>
        <v>00</v>
      </c>
      <c r="AN24" s="31" t="str">
        <f t="shared" si="11"/>
        <v>00</v>
      </c>
    </row>
    <row r="25" spans="1:40" ht="15">
      <c r="A25" s="49"/>
      <c r="B25" s="48" t="str">
        <f>IF($A25=""," ",VLOOKUP($A25,Entries!$A$2:$E$505,2,FALSE))</f>
        <v> </v>
      </c>
      <c r="C25" s="48" t="str">
        <f>IF($A25=""," ",VLOOKUP($A25,Entries!$A$2:$E$505,3,FALSE))</f>
        <v> </v>
      </c>
      <c r="D25" s="48" t="str">
        <f>IF($A25=""," ",VLOOKUP($A25,Entries!$A$2:$E$505,4,FALSE))</f>
        <v> </v>
      </c>
      <c r="E25" s="48" t="str">
        <f>IF($A25=""," ",VLOOKUP($A25,Entries!$A$2:$E$505,5,FALSE))</f>
        <v> </v>
      </c>
      <c r="F25" s="130" t="str">
        <f t="shared" si="14"/>
        <v> </v>
      </c>
      <c r="G25" s="30"/>
      <c r="J25" s="49"/>
      <c r="K25" s="48" t="str">
        <f>IF($J25=""," ",VLOOKUP($J25,Entries!$A$2:$E$505,2,FALSE))</f>
        <v> </v>
      </c>
      <c r="L25" s="48" t="str">
        <f>IF($J25=""," ",VLOOKUP($J25,Entries!$A$2:$E$505,3,FALSE))</f>
        <v> </v>
      </c>
      <c r="M25" s="50" t="str">
        <f>IF($J25=""," ",VLOOKUP($J25,Entries!$A$2:$E$505,4,FALSE))</f>
        <v> </v>
      </c>
      <c r="N25" s="50" t="str">
        <f>IF($J25=""," ",VLOOKUP($J25,Entries!$A$2:$E$505,5,FALSE))</f>
        <v> </v>
      </c>
      <c r="O25" s="39" t="str">
        <f t="shared" si="13"/>
        <v> </v>
      </c>
      <c r="P25" s="30"/>
      <c r="Q25" s="39"/>
      <c r="Z25" s="135">
        <v>223</v>
      </c>
      <c r="AA25" s="31" t="str">
        <f t="shared" si="0"/>
        <v>00:00:00</v>
      </c>
      <c r="AB25" s="31">
        <f t="shared" si="1"/>
        <v>0</v>
      </c>
      <c r="AC25" s="31" t="str">
        <f t="shared" si="2"/>
        <v>0000000</v>
      </c>
      <c r="AD25" s="31" t="str">
        <f t="shared" si="3"/>
        <v>00</v>
      </c>
      <c r="AE25" s="31" t="str">
        <f t="shared" si="4"/>
        <v>00</v>
      </c>
      <c r="AF25" s="31" t="str">
        <f t="shared" si="5"/>
        <v>00</v>
      </c>
      <c r="AG25" s="31"/>
      <c r="AH25" s="135">
        <v>223</v>
      </c>
      <c r="AI25" s="31" t="str">
        <f t="shared" si="6"/>
        <v>00:00:00</v>
      </c>
      <c r="AJ25" s="31">
        <f t="shared" si="7"/>
        <v>0</v>
      </c>
      <c r="AK25" s="31" t="str">
        <f t="shared" si="8"/>
        <v>0000000</v>
      </c>
      <c r="AL25" s="31" t="str">
        <f t="shared" si="9"/>
        <v>00</v>
      </c>
      <c r="AM25" s="31" t="str">
        <f t="shared" si="10"/>
        <v>00</v>
      </c>
      <c r="AN25" s="31" t="str">
        <f t="shared" si="11"/>
        <v>00</v>
      </c>
    </row>
    <row r="26" spans="1:40" ht="15">
      <c r="A26" s="49"/>
      <c r="B26" s="48" t="str">
        <f>IF($A26=""," ",VLOOKUP($A26,Entries!$A$2:$E$505,2,FALSE))</f>
        <v> </v>
      </c>
      <c r="C26" s="48" t="str">
        <f>IF($A26=""," ",VLOOKUP($A26,Entries!$A$2:$E$505,3,FALSE))</f>
        <v> </v>
      </c>
      <c r="D26" s="48" t="str">
        <f>IF($A26=""," ",VLOOKUP($A26,Entries!$A$2:$E$505,4,FALSE))</f>
        <v> </v>
      </c>
      <c r="E26" s="48" t="str">
        <f>IF($A26=""," ",VLOOKUP($A26,Entries!$A$2:$E$505,5,FALSE))</f>
        <v> </v>
      </c>
      <c r="F26" s="130" t="str">
        <f t="shared" si="14"/>
        <v> </v>
      </c>
      <c r="G26" s="30"/>
      <c r="J26" s="49"/>
      <c r="K26" s="48" t="str">
        <f>IF($J26=""," ",VLOOKUP($J26,Entries!$A$2:$E$505,2,FALSE))</f>
        <v> </v>
      </c>
      <c r="L26" s="48" t="str">
        <f>IF($J26=""," ",VLOOKUP($J26,Entries!$A$2:$E$505,3,FALSE))</f>
        <v> </v>
      </c>
      <c r="M26" s="50" t="str">
        <f>IF($J26=""," ",VLOOKUP($J26,Entries!$A$2:$E$505,4,FALSE))</f>
        <v> </v>
      </c>
      <c r="N26" s="50" t="str">
        <f>IF($J26=""," ",VLOOKUP($J26,Entries!$A$2:$E$505,5,FALSE))</f>
        <v> </v>
      </c>
      <c r="O26" s="39" t="str">
        <f t="shared" si="13"/>
        <v> </v>
      </c>
      <c r="P26" s="30"/>
      <c r="Q26" s="39"/>
      <c r="Z26" s="135">
        <v>224</v>
      </c>
      <c r="AA26" s="31" t="str">
        <f t="shared" si="0"/>
        <v>00:00:00</v>
      </c>
      <c r="AB26" s="31">
        <f t="shared" si="1"/>
        <v>0</v>
      </c>
      <c r="AC26" s="31" t="str">
        <f t="shared" si="2"/>
        <v>0000000</v>
      </c>
      <c r="AD26" s="31" t="str">
        <f t="shared" si="3"/>
        <v>00</v>
      </c>
      <c r="AE26" s="31" t="str">
        <f t="shared" si="4"/>
        <v>00</v>
      </c>
      <c r="AF26" s="31" t="str">
        <f t="shared" si="5"/>
        <v>00</v>
      </c>
      <c r="AG26" s="31"/>
      <c r="AH26" s="135">
        <v>224</v>
      </c>
      <c r="AI26" s="31" t="str">
        <f t="shared" si="6"/>
        <v>00:00:00</v>
      </c>
      <c r="AJ26" s="31">
        <f t="shared" si="7"/>
        <v>0</v>
      </c>
      <c r="AK26" s="31" t="str">
        <f t="shared" si="8"/>
        <v>0000000</v>
      </c>
      <c r="AL26" s="31" t="str">
        <f t="shared" si="9"/>
        <v>00</v>
      </c>
      <c r="AM26" s="31" t="str">
        <f t="shared" si="10"/>
        <v>00</v>
      </c>
      <c r="AN26" s="31" t="str">
        <f t="shared" si="11"/>
        <v>00</v>
      </c>
    </row>
    <row r="27" spans="1:40" ht="15">
      <c r="A27" s="49"/>
      <c r="B27" s="48" t="str">
        <f>IF($A27=""," ",VLOOKUP($A27,Entries!$A$2:$E$505,2,FALSE))</f>
        <v> </v>
      </c>
      <c r="C27" s="48" t="str">
        <f>IF($A27=""," ",VLOOKUP($A27,Entries!$A$2:$E$505,3,FALSE))</f>
        <v> </v>
      </c>
      <c r="D27" s="48" t="str">
        <f>IF($A27=""," ",VLOOKUP($A27,Entries!$A$2:$E$505,4,FALSE))</f>
        <v> </v>
      </c>
      <c r="E27" s="48" t="str">
        <f>IF($A27=""," ",VLOOKUP($A27,Entries!$A$2:$E$505,5,FALSE))</f>
        <v> </v>
      </c>
      <c r="F27" s="130" t="str">
        <f t="shared" si="14"/>
        <v> </v>
      </c>
      <c r="G27" s="30"/>
      <c r="J27" s="49"/>
      <c r="K27" s="48" t="str">
        <f>IF($J27=""," ",VLOOKUP($J27,Entries!$A$2:$E$505,2,FALSE))</f>
        <v> </v>
      </c>
      <c r="L27" s="48" t="str">
        <f>IF($J27=""," ",VLOOKUP($J27,Entries!$A$2:$E$505,3,FALSE))</f>
        <v> </v>
      </c>
      <c r="M27" s="50" t="str">
        <f>IF($J27=""," ",VLOOKUP($J27,Entries!$A$2:$E$505,4,FALSE))</f>
        <v> </v>
      </c>
      <c r="N27" s="50" t="str">
        <f>IF($J27=""," ",VLOOKUP($J27,Entries!$A$2:$E$505,5,FALSE))</f>
        <v> </v>
      </c>
      <c r="O27" s="39" t="str">
        <f t="shared" si="13"/>
        <v> </v>
      </c>
      <c r="P27" s="30"/>
      <c r="Q27" s="39"/>
      <c r="Z27" s="135">
        <v>225</v>
      </c>
      <c r="AA27" s="31" t="str">
        <f t="shared" si="0"/>
        <v>00:00:00</v>
      </c>
      <c r="AB27" s="31">
        <f t="shared" si="1"/>
        <v>0</v>
      </c>
      <c r="AC27" s="31" t="str">
        <f t="shared" si="2"/>
        <v>0000000</v>
      </c>
      <c r="AD27" s="31" t="str">
        <f t="shared" si="3"/>
        <v>00</v>
      </c>
      <c r="AE27" s="31" t="str">
        <f t="shared" si="4"/>
        <v>00</v>
      </c>
      <c r="AF27" s="31" t="str">
        <f t="shared" si="5"/>
        <v>00</v>
      </c>
      <c r="AG27" s="31"/>
      <c r="AH27" s="135">
        <v>225</v>
      </c>
      <c r="AI27" s="31" t="str">
        <f t="shared" si="6"/>
        <v>00:00:00</v>
      </c>
      <c r="AJ27" s="31">
        <f t="shared" si="7"/>
        <v>0</v>
      </c>
      <c r="AK27" s="31" t="str">
        <f t="shared" si="8"/>
        <v>0000000</v>
      </c>
      <c r="AL27" s="31" t="str">
        <f t="shared" si="9"/>
        <v>00</v>
      </c>
      <c r="AM27" s="31" t="str">
        <f t="shared" si="10"/>
        <v>00</v>
      </c>
      <c r="AN27" s="31" t="str">
        <f t="shared" si="11"/>
        <v>00</v>
      </c>
    </row>
    <row r="28" spans="1:40" ht="15">
      <c r="A28" s="49"/>
      <c r="B28" s="48" t="str">
        <f>IF($A28=""," ",VLOOKUP($A28,Entries!$A$2:$E$505,2,FALSE))</f>
        <v> </v>
      </c>
      <c r="C28" s="48" t="str">
        <f>IF($A28=""," ",VLOOKUP($A28,Entries!$A$2:$E$505,3,FALSE))</f>
        <v> </v>
      </c>
      <c r="D28" s="48" t="str">
        <f>IF($A28=""," ",VLOOKUP($A28,Entries!$A$2:$E$505,4,FALSE))</f>
        <v> </v>
      </c>
      <c r="E28" s="48" t="str">
        <f>IF($A28=""," ",VLOOKUP($A28,Entries!$A$2:$E$505,5,FALSE))</f>
        <v> </v>
      </c>
      <c r="F28" s="130" t="str">
        <f t="shared" si="14"/>
        <v> </v>
      </c>
      <c r="G28" s="30"/>
      <c r="J28" s="49"/>
      <c r="K28" s="48" t="str">
        <f>IF($J28=""," ",VLOOKUP($J28,Entries!$A$2:$E$505,2,FALSE))</f>
        <v> </v>
      </c>
      <c r="L28" s="48" t="str">
        <f>IF($J28=""," ",VLOOKUP($J28,Entries!$A$2:$E$505,3,FALSE))</f>
        <v> </v>
      </c>
      <c r="M28" s="50" t="str">
        <f>IF($J28=""," ",VLOOKUP($J28,Entries!$A$2:$E$505,4,FALSE))</f>
        <v> </v>
      </c>
      <c r="N28" s="50" t="str">
        <f>IF($J28=""," ",VLOOKUP($J28,Entries!$A$2:$E$505,5,FALSE))</f>
        <v> </v>
      </c>
      <c r="O28" s="39" t="str">
        <f t="shared" si="13"/>
        <v> </v>
      </c>
      <c r="P28" s="30"/>
      <c r="Q28" s="39"/>
      <c r="Z28" s="135">
        <v>226</v>
      </c>
      <c r="AA28" s="31" t="str">
        <f t="shared" si="0"/>
        <v>00:00:00</v>
      </c>
      <c r="AB28" s="31">
        <f t="shared" si="1"/>
        <v>0</v>
      </c>
      <c r="AC28" s="31" t="str">
        <f t="shared" si="2"/>
        <v>0000000</v>
      </c>
      <c r="AD28" s="31" t="str">
        <f t="shared" si="3"/>
        <v>00</v>
      </c>
      <c r="AE28" s="31" t="str">
        <f t="shared" si="4"/>
        <v>00</v>
      </c>
      <c r="AF28" s="31" t="str">
        <f t="shared" si="5"/>
        <v>00</v>
      </c>
      <c r="AG28" s="31"/>
      <c r="AH28" s="135">
        <v>226</v>
      </c>
      <c r="AI28" s="31" t="str">
        <f t="shared" si="6"/>
        <v>00:00:00</v>
      </c>
      <c r="AJ28" s="31">
        <f t="shared" si="7"/>
        <v>0</v>
      </c>
      <c r="AK28" s="31" t="str">
        <f t="shared" si="8"/>
        <v>0000000</v>
      </c>
      <c r="AL28" s="31" t="str">
        <f t="shared" si="9"/>
        <v>00</v>
      </c>
      <c r="AM28" s="31" t="str">
        <f t="shared" si="10"/>
        <v>00</v>
      </c>
      <c r="AN28" s="31" t="str">
        <f t="shared" si="11"/>
        <v>00</v>
      </c>
    </row>
    <row r="29" spans="1:40" ht="15">
      <c r="A29" s="49"/>
      <c r="B29" s="48" t="str">
        <f>IF($A29=""," ",VLOOKUP($A29,Entries!$A$2:$E$505,2,FALSE))</f>
        <v> </v>
      </c>
      <c r="C29" s="48" t="str">
        <f>IF($A29=""," ",VLOOKUP($A29,Entries!$A$2:$E$505,3,FALSE))</f>
        <v> </v>
      </c>
      <c r="D29" s="48" t="str">
        <f>IF($A29=""," ",VLOOKUP($A29,Entries!$A$2:$E$505,4,FALSE))</f>
        <v> </v>
      </c>
      <c r="E29" s="48" t="str">
        <f>IF($A29=""," ",VLOOKUP($A29,Entries!$A$2:$E$505,5,FALSE))</f>
        <v> </v>
      </c>
      <c r="F29" s="130" t="str">
        <f t="shared" si="14"/>
        <v> </v>
      </c>
      <c r="G29" s="30"/>
      <c r="J29" s="49"/>
      <c r="K29" s="48" t="str">
        <f>IF($J29=""," ",VLOOKUP($J29,Entries!$A$2:$E$505,2,FALSE))</f>
        <v> </v>
      </c>
      <c r="L29" s="48" t="str">
        <f>IF($J29=""," ",VLOOKUP($J29,Entries!$A$2:$E$505,3,FALSE))</f>
        <v> </v>
      </c>
      <c r="M29" s="50" t="str">
        <f>IF($J29=""," ",VLOOKUP($J29,Entries!$A$2:$E$505,4,FALSE))</f>
        <v> </v>
      </c>
      <c r="N29" s="50" t="str">
        <f>IF($J29=""," ",VLOOKUP($J29,Entries!$A$2:$E$505,5,FALSE))</f>
        <v> </v>
      </c>
      <c r="O29" s="39" t="str">
        <f t="shared" si="13"/>
        <v> </v>
      </c>
      <c r="P29" s="30"/>
      <c r="Q29" s="39"/>
      <c r="Z29" s="135">
        <v>227</v>
      </c>
      <c r="AA29" s="31" t="str">
        <f t="shared" si="0"/>
        <v>00:00:00</v>
      </c>
      <c r="AB29" s="31">
        <f t="shared" si="1"/>
        <v>0</v>
      </c>
      <c r="AC29" s="31" t="str">
        <f t="shared" si="2"/>
        <v>0000000</v>
      </c>
      <c r="AD29" s="31" t="str">
        <f t="shared" si="3"/>
        <v>00</v>
      </c>
      <c r="AE29" s="31" t="str">
        <f t="shared" si="4"/>
        <v>00</v>
      </c>
      <c r="AF29" s="31" t="str">
        <f t="shared" si="5"/>
        <v>00</v>
      </c>
      <c r="AG29" s="31"/>
      <c r="AH29" s="135">
        <v>227</v>
      </c>
      <c r="AI29" s="31" t="str">
        <f t="shared" si="6"/>
        <v>00:00:00</v>
      </c>
      <c r="AJ29" s="31">
        <f t="shared" si="7"/>
        <v>0</v>
      </c>
      <c r="AK29" s="31" t="str">
        <f t="shared" si="8"/>
        <v>0000000</v>
      </c>
      <c r="AL29" s="31" t="str">
        <f t="shared" si="9"/>
        <v>00</v>
      </c>
      <c r="AM29" s="31" t="str">
        <f t="shared" si="10"/>
        <v>00</v>
      </c>
      <c r="AN29" s="31" t="str">
        <f t="shared" si="11"/>
        <v>00</v>
      </c>
    </row>
    <row r="30" spans="1:40" ht="15">
      <c r="A30" s="49"/>
      <c r="B30" s="48" t="str">
        <f>IF($A30=""," ",VLOOKUP($A30,Entries!$A$2:$E$505,2,FALSE))</f>
        <v> </v>
      </c>
      <c r="C30" s="48" t="str">
        <f>IF($A30=""," ",VLOOKUP($A30,Entries!$A$2:$E$505,3,FALSE))</f>
        <v> </v>
      </c>
      <c r="D30" s="48" t="str">
        <f>IF($A30=""," ",VLOOKUP($A30,Entries!$A$2:$E$505,4,FALSE))</f>
        <v> </v>
      </c>
      <c r="E30" s="48" t="str">
        <f>IF($A30=""," ",VLOOKUP($A30,Entries!$A$2:$E$505,5,FALSE))</f>
        <v> </v>
      </c>
      <c r="F30" s="130" t="str">
        <f t="shared" si="14"/>
        <v> </v>
      </c>
      <c r="G30" s="30"/>
      <c r="J30" s="49"/>
      <c r="K30" s="48" t="str">
        <f>IF($J30=""," ",VLOOKUP($J30,Entries!$A$2:$E$505,2,FALSE))</f>
        <v> </v>
      </c>
      <c r="L30" s="48" t="str">
        <f>IF($J30=""," ",VLOOKUP($J30,Entries!$A$2:$E$505,3,FALSE))</f>
        <v> </v>
      </c>
      <c r="M30" s="50" t="str">
        <f>IF($J30=""," ",VLOOKUP($J30,Entries!$A$2:$E$505,4,FALSE))</f>
        <v> </v>
      </c>
      <c r="N30" s="50" t="str">
        <f>IF($J30=""," ",VLOOKUP($J30,Entries!$A$2:$E$505,5,FALSE))</f>
        <v> </v>
      </c>
      <c r="O30" s="39" t="str">
        <f t="shared" si="13"/>
        <v> </v>
      </c>
      <c r="P30" s="30"/>
      <c r="Q30" s="39"/>
      <c r="Z30" s="135">
        <v>228</v>
      </c>
      <c r="AA30" s="31" t="str">
        <f t="shared" si="0"/>
        <v>00:00:00</v>
      </c>
      <c r="AB30" s="31">
        <f t="shared" si="1"/>
        <v>0</v>
      </c>
      <c r="AC30" s="31" t="str">
        <f t="shared" si="2"/>
        <v>0000000</v>
      </c>
      <c r="AD30" s="31" t="str">
        <f t="shared" si="3"/>
        <v>00</v>
      </c>
      <c r="AE30" s="31" t="str">
        <f t="shared" si="4"/>
        <v>00</v>
      </c>
      <c r="AF30" s="31" t="str">
        <f t="shared" si="5"/>
        <v>00</v>
      </c>
      <c r="AG30" s="31"/>
      <c r="AH30" s="135">
        <v>228</v>
      </c>
      <c r="AI30" s="31" t="str">
        <f t="shared" si="6"/>
        <v>00:00:00</v>
      </c>
      <c r="AJ30" s="31">
        <f t="shared" si="7"/>
        <v>0</v>
      </c>
      <c r="AK30" s="31" t="str">
        <f t="shared" si="8"/>
        <v>0000000</v>
      </c>
      <c r="AL30" s="31" t="str">
        <f t="shared" si="9"/>
        <v>00</v>
      </c>
      <c r="AM30" s="31" t="str">
        <f t="shared" si="10"/>
        <v>00</v>
      </c>
      <c r="AN30" s="31" t="str">
        <f t="shared" si="11"/>
        <v>00</v>
      </c>
    </row>
    <row r="31" spans="1:40" ht="15">
      <c r="A31" s="49"/>
      <c r="B31" s="48" t="str">
        <f>IF($A31=""," ",VLOOKUP($A31,Entries!$A$2:$E$505,2,FALSE))</f>
        <v> </v>
      </c>
      <c r="C31" s="48" t="str">
        <f>IF($A31=""," ",VLOOKUP($A31,Entries!$A$2:$E$505,3,FALSE))</f>
        <v> </v>
      </c>
      <c r="D31" s="48" t="str">
        <f>IF($A31=""," ",VLOOKUP($A31,Entries!$A$2:$E$505,4,FALSE))</f>
        <v> </v>
      </c>
      <c r="E31" s="48" t="str">
        <f>IF($A31=""," ",VLOOKUP($A31,Entries!$A$2:$E$505,5,FALSE))</f>
        <v> </v>
      </c>
      <c r="F31" s="130" t="str">
        <f t="shared" si="14"/>
        <v> </v>
      </c>
      <c r="G31" s="30"/>
      <c r="J31" s="49"/>
      <c r="K31" s="48" t="str">
        <f>IF($J31=""," ",VLOOKUP($J31,Entries!$A$2:$E$505,2,FALSE))</f>
        <v> </v>
      </c>
      <c r="L31" s="48" t="str">
        <f>IF($J31=""," ",VLOOKUP($J31,Entries!$A$2:$E$505,3,FALSE))</f>
        <v> </v>
      </c>
      <c r="M31" s="50" t="str">
        <f>IF($J31=""," ",VLOOKUP($J31,Entries!$A$2:$E$505,4,FALSE))</f>
        <v> </v>
      </c>
      <c r="N31" s="50" t="str">
        <f>IF($J31=""," ",VLOOKUP($J31,Entries!$A$2:$E$505,5,FALSE))</f>
        <v> </v>
      </c>
      <c r="O31" s="39" t="str">
        <f t="shared" si="13"/>
        <v> </v>
      </c>
      <c r="P31" s="30"/>
      <c r="Q31" s="39"/>
      <c r="Z31" s="135">
        <v>229</v>
      </c>
      <c r="AA31" s="31" t="str">
        <f t="shared" si="0"/>
        <v>00:00:00</v>
      </c>
      <c r="AB31" s="31">
        <f t="shared" si="1"/>
        <v>0</v>
      </c>
      <c r="AC31" s="31" t="str">
        <f t="shared" si="2"/>
        <v>0000000</v>
      </c>
      <c r="AD31" s="31" t="str">
        <f t="shared" si="3"/>
        <v>00</v>
      </c>
      <c r="AE31" s="31" t="str">
        <f t="shared" si="4"/>
        <v>00</v>
      </c>
      <c r="AF31" s="31" t="str">
        <f t="shared" si="5"/>
        <v>00</v>
      </c>
      <c r="AG31" s="31"/>
      <c r="AH31" s="135">
        <v>229</v>
      </c>
      <c r="AI31" s="31" t="str">
        <f t="shared" si="6"/>
        <v>00:00:00</v>
      </c>
      <c r="AJ31" s="31">
        <f t="shared" si="7"/>
        <v>0</v>
      </c>
      <c r="AK31" s="31" t="str">
        <f t="shared" si="8"/>
        <v>0000000</v>
      </c>
      <c r="AL31" s="31" t="str">
        <f t="shared" si="9"/>
        <v>00</v>
      </c>
      <c r="AM31" s="31" t="str">
        <f t="shared" si="10"/>
        <v>00</v>
      </c>
      <c r="AN31" s="31" t="str">
        <f t="shared" si="11"/>
        <v>00</v>
      </c>
    </row>
    <row r="32" spans="1:40" ht="15">
      <c r="A32" s="49"/>
      <c r="B32" s="48" t="str">
        <f>IF($A32=""," ",VLOOKUP($A32,Entries!$A$2:$E$505,2,FALSE))</f>
        <v> </v>
      </c>
      <c r="C32" s="48" t="str">
        <f>IF($A32=""," ",VLOOKUP($A32,Entries!$A$2:$E$505,3,FALSE))</f>
        <v> </v>
      </c>
      <c r="D32" s="48" t="str">
        <f>IF($A32=""," ",VLOOKUP($A32,Entries!$A$2:$E$505,4,FALSE))</f>
        <v> </v>
      </c>
      <c r="E32" s="48" t="str">
        <f>IF($A32=""," ",VLOOKUP($A32,Entries!$A$2:$E$505,5,FALSE))</f>
        <v> </v>
      </c>
      <c r="F32" s="130" t="str">
        <f t="shared" si="14"/>
        <v> </v>
      </c>
      <c r="G32" s="30"/>
      <c r="J32" s="49"/>
      <c r="K32" s="48" t="str">
        <f>IF($J32=""," ",VLOOKUP($J32,Entries!$A$2:$E$505,2,FALSE))</f>
        <v> </v>
      </c>
      <c r="L32" s="48" t="str">
        <f>IF($J32=""," ",VLOOKUP($J32,Entries!$A$2:$E$505,3,FALSE))</f>
        <v> </v>
      </c>
      <c r="M32" s="50" t="str">
        <f>IF($J32=""," ",VLOOKUP($J32,Entries!$A$2:$E$505,4,FALSE))</f>
        <v> </v>
      </c>
      <c r="N32" s="50" t="str">
        <f>IF($J32=""," ",VLOOKUP($J32,Entries!$A$2:$E$505,5,FALSE))</f>
        <v> </v>
      </c>
      <c r="O32" s="39" t="str">
        <f t="shared" si="13"/>
        <v> </v>
      </c>
      <c r="P32" s="30"/>
      <c r="Q32" s="39"/>
      <c r="Z32" s="135">
        <v>230</v>
      </c>
      <c r="AA32" s="31" t="str">
        <f t="shared" si="0"/>
        <v>00:00:00</v>
      </c>
      <c r="AB32" s="31">
        <f t="shared" si="1"/>
        <v>0</v>
      </c>
      <c r="AC32" s="31" t="str">
        <f t="shared" si="2"/>
        <v>0000000</v>
      </c>
      <c r="AD32" s="31" t="str">
        <f t="shared" si="3"/>
        <v>00</v>
      </c>
      <c r="AE32" s="31" t="str">
        <f t="shared" si="4"/>
        <v>00</v>
      </c>
      <c r="AF32" s="31" t="str">
        <f t="shared" si="5"/>
        <v>00</v>
      </c>
      <c r="AG32" s="31"/>
      <c r="AH32" s="135">
        <v>230</v>
      </c>
      <c r="AI32" s="31" t="str">
        <f t="shared" si="6"/>
        <v>00:00:00</v>
      </c>
      <c r="AJ32" s="31">
        <f t="shared" si="7"/>
        <v>0</v>
      </c>
      <c r="AK32" s="31" t="str">
        <f t="shared" si="8"/>
        <v>0000000</v>
      </c>
      <c r="AL32" s="31" t="str">
        <f t="shared" si="9"/>
        <v>00</v>
      </c>
      <c r="AM32" s="31" t="str">
        <f t="shared" si="10"/>
        <v>00</v>
      </c>
      <c r="AN32" s="31" t="str">
        <f t="shared" si="11"/>
        <v>00</v>
      </c>
    </row>
    <row r="33" spans="1:40" ht="15">
      <c r="A33" s="49"/>
      <c r="B33" s="48" t="str">
        <f>IF($A33=""," ",VLOOKUP($A33,Entries!$A$2:$E$505,2,FALSE))</f>
        <v> </v>
      </c>
      <c r="C33" s="48" t="str">
        <f>IF($A33=""," ",VLOOKUP($A33,Entries!$A$2:$E$505,3,FALSE))</f>
        <v> </v>
      </c>
      <c r="D33" s="48" t="str">
        <f>IF($A33=""," ",VLOOKUP($A33,Entries!$A$2:$E$505,4,FALSE))</f>
        <v> </v>
      </c>
      <c r="E33" s="48" t="str">
        <f>IF($A33=""," ",VLOOKUP($A33,Entries!$A$2:$E$505,5,FALSE))</f>
        <v> </v>
      </c>
      <c r="F33" s="130" t="str">
        <f t="shared" si="14"/>
        <v> </v>
      </c>
      <c r="G33" s="30"/>
      <c r="J33" s="49"/>
      <c r="K33" s="48" t="str">
        <f>IF($J33=""," ",VLOOKUP($J33,Entries!$A$2:$E$505,2,FALSE))</f>
        <v> </v>
      </c>
      <c r="L33" s="48" t="str">
        <f>IF($J33=""," ",VLOOKUP($J33,Entries!$A$2:$E$505,3,FALSE))</f>
        <v> </v>
      </c>
      <c r="M33" s="50" t="str">
        <f>IF($J33=""," ",VLOOKUP($J33,Entries!$A$2:$E$505,4,FALSE))</f>
        <v> </v>
      </c>
      <c r="N33" s="50" t="str">
        <f>IF($J33=""," ",VLOOKUP($J33,Entries!$A$2:$E$505,5,FALSE))</f>
        <v> </v>
      </c>
      <c r="O33" s="39" t="str">
        <f t="shared" si="13"/>
        <v> </v>
      </c>
      <c r="P33" s="30"/>
      <c r="Q33" s="39"/>
      <c r="Z33" s="135">
        <v>231</v>
      </c>
      <c r="AA33" s="31" t="str">
        <f t="shared" si="0"/>
        <v>00:00:00</v>
      </c>
      <c r="AB33" s="31">
        <f t="shared" si="1"/>
        <v>0</v>
      </c>
      <c r="AC33" s="31" t="str">
        <f t="shared" si="2"/>
        <v>0000000</v>
      </c>
      <c r="AD33" s="31" t="str">
        <f t="shared" si="3"/>
        <v>00</v>
      </c>
      <c r="AE33" s="31" t="str">
        <f t="shared" si="4"/>
        <v>00</v>
      </c>
      <c r="AF33" s="31" t="str">
        <f t="shared" si="5"/>
        <v>00</v>
      </c>
      <c r="AG33" s="31"/>
      <c r="AH33" s="135">
        <v>231</v>
      </c>
      <c r="AI33" s="31" t="str">
        <f t="shared" si="6"/>
        <v>00:00:00</v>
      </c>
      <c r="AJ33" s="31">
        <f t="shared" si="7"/>
        <v>0</v>
      </c>
      <c r="AK33" s="31" t="str">
        <f t="shared" si="8"/>
        <v>0000000</v>
      </c>
      <c r="AL33" s="31" t="str">
        <f t="shared" si="9"/>
        <v>00</v>
      </c>
      <c r="AM33" s="31" t="str">
        <f t="shared" si="10"/>
        <v>00</v>
      </c>
      <c r="AN33" s="31" t="str">
        <f t="shared" si="11"/>
        <v>00</v>
      </c>
    </row>
    <row r="34" spans="1:40" ht="15">
      <c r="A34" s="49"/>
      <c r="B34" s="48" t="str">
        <f>IF($A34=""," ",VLOOKUP($A34,Entries!$A$2:$E$505,2,FALSE))</f>
        <v> </v>
      </c>
      <c r="C34" s="48" t="str">
        <f>IF($A34=""," ",VLOOKUP($A34,Entries!$A$2:$E$505,3,FALSE))</f>
        <v> </v>
      </c>
      <c r="D34" s="48" t="str">
        <f>IF($A34=""," ",VLOOKUP($A34,Entries!$A$2:$E$505,4,FALSE))</f>
        <v> </v>
      </c>
      <c r="E34" s="48" t="str">
        <f>IF($A34=""," ",VLOOKUP($A34,Entries!$A$2:$E$505,5,FALSE))</f>
        <v> </v>
      </c>
      <c r="F34" s="130" t="str">
        <f t="shared" si="14"/>
        <v> </v>
      </c>
      <c r="G34" s="30"/>
      <c r="J34" s="49"/>
      <c r="K34" s="48" t="str">
        <f>IF($J34=""," ",VLOOKUP($J34,Entries!$A$2:$E$505,2,FALSE))</f>
        <v> </v>
      </c>
      <c r="L34" s="48" t="str">
        <f>IF($J34=""," ",VLOOKUP($J34,Entries!$A$2:$E$505,3,FALSE))</f>
        <v> </v>
      </c>
      <c r="M34" s="50" t="str">
        <f>IF($J34=""," ",VLOOKUP($J34,Entries!$A$2:$E$505,4,FALSE))</f>
        <v> </v>
      </c>
      <c r="N34" s="50" t="str">
        <f>IF($J34=""," ",VLOOKUP($J34,Entries!$A$2:$E$505,5,FALSE))</f>
        <v> </v>
      </c>
      <c r="O34" s="39" t="str">
        <f t="shared" si="13"/>
        <v> </v>
      </c>
      <c r="P34" s="30"/>
      <c r="Q34" s="39"/>
      <c r="Z34" s="135">
        <v>232</v>
      </c>
      <c r="AA34" s="31" t="str">
        <f t="shared" si="0"/>
        <v>00:00:00</v>
      </c>
      <c r="AB34" s="31">
        <f t="shared" si="1"/>
        <v>0</v>
      </c>
      <c r="AC34" s="31" t="str">
        <f t="shared" si="2"/>
        <v>0000000</v>
      </c>
      <c r="AD34" s="31" t="str">
        <f t="shared" si="3"/>
        <v>00</v>
      </c>
      <c r="AE34" s="31" t="str">
        <f t="shared" si="4"/>
        <v>00</v>
      </c>
      <c r="AF34" s="31" t="str">
        <f t="shared" si="5"/>
        <v>00</v>
      </c>
      <c r="AG34" s="31"/>
      <c r="AH34" s="135">
        <v>232</v>
      </c>
      <c r="AI34" s="31" t="str">
        <f t="shared" si="6"/>
        <v>00:00:00</v>
      </c>
      <c r="AJ34" s="31">
        <f t="shared" si="7"/>
        <v>0</v>
      </c>
      <c r="AK34" s="31" t="str">
        <f t="shared" si="8"/>
        <v>0000000</v>
      </c>
      <c r="AL34" s="31" t="str">
        <f t="shared" si="9"/>
        <v>00</v>
      </c>
      <c r="AM34" s="31" t="str">
        <f t="shared" si="10"/>
        <v>00</v>
      </c>
      <c r="AN34" s="31" t="str">
        <f t="shared" si="11"/>
        <v>00</v>
      </c>
    </row>
    <row r="35" spans="1:40" ht="15">
      <c r="A35" s="49"/>
      <c r="B35" s="48" t="str">
        <f>IF($A35=""," ",VLOOKUP($A35,Entries!$A$2:$E$505,2,FALSE))</f>
        <v> </v>
      </c>
      <c r="C35" s="48" t="str">
        <f>IF($A35=""," ",VLOOKUP($A35,Entries!$A$2:$E$505,3,FALSE))</f>
        <v> </v>
      </c>
      <c r="D35" s="48" t="str">
        <f>IF($A35=""," ",VLOOKUP($A35,Entries!$A$2:$E$505,4,FALSE))</f>
        <v> </v>
      </c>
      <c r="E35" s="48" t="str">
        <f>IF($A35=""," ",VLOOKUP($A35,Entries!$A$2:$E$505,5,FALSE))</f>
        <v> </v>
      </c>
      <c r="F35" s="130" t="str">
        <f aca="true" t="shared" si="15" ref="F35:F53">IF($A35=""," ",VLOOKUP($A35,$Z$3:$AF$261,2,FALSE))</f>
        <v> </v>
      </c>
      <c r="G35" s="30"/>
      <c r="J35" s="49"/>
      <c r="K35" s="48" t="str">
        <f>IF($J35=""," ",VLOOKUP($J35,Entries!$A$2:$E$505,2,FALSE))</f>
        <v> </v>
      </c>
      <c r="L35" s="48" t="str">
        <f>IF($J35=""," ",VLOOKUP($J35,Entries!$A$2:$E$505,3,FALSE))</f>
        <v> </v>
      </c>
      <c r="M35" s="50" t="str">
        <f>IF($J35=""," ",VLOOKUP($J35,Entries!$A$2:$E$505,4,FALSE))</f>
        <v> </v>
      </c>
      <c r="N35" s="50" t="str">
        <f>IF($J35=""," ",VLOOKUP($J35,Entries!$A$2:$E$505,5,FALSE))</f>
        <v> </v>
      </c>
      <c r="O35" s="39" t="str">
        <f aca="true" t="shared" si="16" ref="O35:O56">IF($J35=""," ",VLOOKUP($J35,$AH$3:$AN$261,2,FALSE))</f>
        <v> </v>
      </c>
      <c r="P35" s="30"/>
      <c r="Q35" s="39"/>
      <c r="Z35" s="135">
        <v>233</v>
      </c>
      <c r="AA35" s="31" t="str">
        <f t="shared" si="0"/>
        <v>00:00:00</v>
      </c>
      <c r="AB35" s="31">
        <f t="shared" si="1"/>
        <v>0</v>
      </c>
      <c r="AC35" s="31" t="str">
        <f t="shared" si="2"/>
        <v>0000000</v>
      </c>
      <c r="AD35" s="31" t="str">
        <f t="shared" si="3"/>
        <v>00</v>
      </c>
      <c r="AE35" s="31" t="str">
        <f t="shared" si="4"/>
        <v>00</v>
      </c>
      <c r="AF35" s="31" t="str">
        <f t="shared" si="5"/>
        <v>00</v>
      </c>
      <c r="AG35" s="31"/>
      <c r="AH35" s="135">
        <v>233</v>
      </c>
      <c r="AI35" s="31" t="str">
        <f t="shared" si="6"/>
        <v>00:00:00</v>
      </c>
      <c r="AJ35" s="31">
        <f t="shared" si="7"/>
        <v>0</v>
      </c>
      <c r="AK35" s="31" t="str">
        <f t="shared" si="8"/>
        <v>0000000</v>
      </c>
      <c r="AL35" s="31" t="str">
        <f t="shared" si="9"/>
        <v>00</v>
      </c>
      <c r="AM35" s="31" t="str">
        <f t="shared" si="10"/>
        <v>00</v>
      </c>
      <c r="AN35" s="31" t="str">
        <f t="shared" si="11"/>
        <v>00</v>
      </c>
    </row>
    <row r="36" spans="1:40" ht="15">
      <c r="A36" s="49"/>
      <c r="B36" s="48" t="str">
        <f>IF($A36=""," ",VLOOKUP($A36,Entries!$A$2:$E$505,2,FALSE))</f>
        <v> </v>
      </c>
      <c r="C36" s="48" t="str">
        <f>IF($A36=""," ",VLOOKUP($A36,Entries!$A$2:$E$505,3,FALSE))</f>
        <v> </v>
      </c>
      <c r="D36" s="48" t="str">
        <f>IF($A36=""," ",VLOOKUP($A36,Entries!$A$2:$E$505,4,FALSE))</f>
        <v> </v>
      </c>
      <c r="E36" s="48" t="str">
        <f>IF($A36=""," ",VLOOKUP($A36,Entries!$A$2:$E$505,5,FALSE))</f>
        <v> </v>
      </c>
      <c r="F36" s="130" t="str">
        <f t="shared" si="15"/>
        <v> </v>
      </c>
      <c r="G36" s="30"/>
      <c r="J36" s="49"/>
      <c r="K36" s="48" t="str">
        <f>IF($J36=""," ",VLOOKUP($J36,Entries!$A$2:$E$505,2,FALSE))</f>
        <v> </v>
      </c>
      <c r="L36" s="48" t="str">
        <f>IF($J36=""," ",VLOOKUP($J36,Entries!$A$2:$E$505,3,FALSE))</f>
        <v> </v>
      </c>
      <c r="M36" s="50" t="str">
        <f>IF($J36=""," ",VLOOKUP($J36,Entries!$A$2:$E$505,4,FALSE))</f>
        <v> </v>
      </c>
      <c r="N36" s="50" t="str">
        <f>IF($J36=""," ",VLOOKUP($J36,Entries!$A$2:$E$505,5,FALSE))</f>
        <v> </v>
      </c>
      <c r="O36" s="39" t="str">
        <f t="shared" si="16"/>
        <v> </v>
      </c>
      <c r="P36" s="30"/>
      <c r="Q36" s="39"/>
      <c r="Z36" s="135">
        <v>234</v>
      </c>
      <c r="AA36" s="31" t="str">
        <f t="shared" si="0"/>
        <v>00:00:00</v>
      </c>
      <c r="AB36" s="31">
        <f t="shared" si="1"/>
        <v>0</v>
      </c>
      <c r="AC36" s="31" t="str">
        <f t="shared" si="2"/>
        <v>0000000</v>
      </c>
      <c r="AD36" s="31" t="str">
        <f t="shared" si="3"/>
        <v>00</v>
      </c>
      <c r="AE36" s="31" t="str">
        <f t="shared" si="4"/>
        <v>00</v>
      </c>
      <c r="AF36" s="31" t="str">
        <f t="shared" si="5"/>
        <v>00</v>
      </c>
      <c r="AG36" s="31"/>
      <c r="AH36" s="135">
        <v>234</v>
      </c>
      <c r="AI36" s="31" t="str">
        <f t="shared" si="6"/>
        <v>00:00:00</v>
      </c>
      <c r="AJ36" s="31">
        <f t="shared" si="7"/>
        <v>0</v>
      </c>
      <c r="AK36" s="31" t="str">
        <f t="shared" si="8"/>
        <v>0000000</v>
      </c>
      <c r="AL36" s="31" t="str">
        <f t="shared" si="9"/>
        <v>00</v>
      </c>
      <c r="AM36" s="31" t="str">
        <f t="shared" si="10"/>
        <v>00</v>
      </c>
      <c r="AN36" s="31" t="str">
        <f t="shared" si="11"/>
        <v>00</v>
      </c>
    </row>
    <row r="37" spans="1:40" ht="15">
      <c r="A37" s="49"/>
      <c r="B37" s="48" t="str">
        <f>IF($A37=""," ",VLOOKUP($A37,Entries!$A$2:$E$505,2,FALSE))</f>
        <v> </v>
      </c>
      <c r="C37" s="48" t="str">
        <f>IF($A37=""," ",VLOOKUP($A37,Entries!$A$2:$E$505,3,FALSE))</f>
        <v> </v>
      </c>
      <c r="D37" s="48" t="str">
        <f>IF($A37=""," ",VLOOKUP($A37,Entries!$A$2:$E$505,4,FALSE))</f>
        <v> </v>
      </c>
      <c r="E37" s="48" t="str">
        <f>IF($A37=""," ",VLOOKUP($A37,Entries!$A$2:$E$505,5,FALSE))</f>
        <v> </v>
      </c>
      <c r="F37" s="130" t="str">
        <f t="shared" si="15"/>
        <v> </v>
      </c>
      <c r="G37" s="30"/>
      <c r="J37" s="49"/>
      <c r="K37" s="48" t="str">
        <f>IF($J37=""," ",VLOOKUP($J37,Entries!$A$2:$E$505,2,FALSE))</f>
        <v> </v>
      </c>
      <c r="L37" s="48" t="str">
        <f>IF($J37=""," ",VLOOKUP($J37,Entries!$A$2:$E$505,3,FALSE))</f>
        <v> </v>
      </c>
      <c r="M37" s="50" t="str">
        <f>IF($J37=""," ",VLOOKUP($J37,Entries!$A$2:$E$505,4,FALSE))</f>
        <v> </v>
      </c>
      <c r="N37" s="50" t="str">
        <f>IF($J37=""," ",VLOOKUP($J37,Entries!$A$2:$E$505,5,FALSE))</f>
        <v> </v>
      </c>
      <c r="O37" s="39" t="str">
        <f t="shared" si="16"/>
        <v> </v>
      </c>
      <c r="P37" s="30"/>
      <c r="Q37" s="39"/>
      <c r="Z37" s="135">
        <v>235</v>
      </c>
      <c r="AA37" s="31" t="str">
        <f t="shared" si="0"/>
        <v>00:00:00</v>
      </c>
      <c r="AB37" s="31">
        <f t="shared" si="1"/>
        <v>0</v>
      </c>
      <c r="AC37" s="31" t="str">
        <f t="shared" si="2"/>
        <v>0000000</v>
      </c>
      <c r="AD37" s="31" t="str">
        <f t="shared" si="3"/>
        <v>00</v>
      </c>
      <c r="AE37" s="31" t="str">
        <f t="shared" si="4"/>
        <v>00</v>
      </c>
      <c r="AF37" s="31" t="str">
        <f t="shared" si="5"/>
        <v>00</v>
      </c>
      <c r="AG37" s="31"/>
      <c r="AH37" s="135">
        <v>235</v>
      </c>
      <c r="AI37" s="31" t="str">
        <f t="shared" si="6"/>
        <v>00:00:00</v>
      </c>
      <c r="AJ37" s="31">
        <f t="shared" si="7"/>
        <v>0</v>
      </c>
      <c r="AK37" s="31" t="str">
        <f t="shared" si="8"/>
        <v>0000000</v>
      </c>
      <c r="AL37" s="31" t="str">
        <f t="shared" si="9"/>
        <v>00</v>
      </c>
      <c r="AM37" s="31" t="str">
        <f t="shared" si="10"/>
        <v>00</v>
      </c>
      <c r="AN37" s="31" t="str">
        <f t="shared" si="11"/>
        <v>00</v>
      </c>
    </row>
    <row r="38" spans="1:40" ht="15">
      <c r="A38" s="49"/>
      <c r="B38" s="48" t="str">
        <f>IF($A38=""," ",VLOOKUP($A38,Entries!$A$2:$E$505,2,FALSE))</f>
        <v> </v>
      </c>
      <c r="C38" s="48" t="str">
        <f>IF($A38=""," ",VLOOKUP($A38,Entries!$A$2:$E$505,3,FALSE))</f>
        <v> </v>
      </c>
      <c r="D38" s="48" t="str">
        <f>IF($A38=""," ",VLOOKUP($A38,Entries!$A$2:$E$505,4,FALSE))</f>
        <v> </v>
      </c>
      <c r="E38" s="48" t="str">
        <f>IF($A38=""," ",VLOOKUP($A38,Entries!$A$2:$E$505,5,FALSE))</f>
        <v> </v>
      </c>
      <c r="F38" s="130" t="str">
        <f t="shared" si="15"/>
        <v> </v>
      </c>
      <c r="G38" s="30"/>
      <c r="J38" s="49"/>
      <c r="K38" s="48" t="str">
        <f>IF($J38=""," ",VLOOKUP($J38,Entries!$A$2:$E$505,2,FALSE))</f>
        <v> </v>
      </c>
      <c r="L38" s="48" t="str">
        <f>IF($J38=""," ",VLOOKUP($J38,Entries!$A$2:$E$505,3,FALSE))</f>
        <v> </v>
      </c>
      <c r="M38" s="50" t="str">
        <f>IF($J38=""," ",VLOOKUP($J38,Entries!$A$2:$E$505,4,FALSE))</f>
        <v> </v>
      </c>
      <c r="N38" s="50" t="str">
        <f>IF($J38=""," ",VLOOKUP($J38,Entries!$A$2:$E$505,5,FALSE))</f>
        <v> </v>
      </c>
      <c r="O38" s="39" t="str">
        <f t="shared" si="16"/>
        <v> </v>
      </c>
      <c r="P38" s="30"/>
      <c r="Q38" s="39"/>
      <c r="Z38" s="135">
        <v>236</v>
      </c>
      <c r="AA38" s="31" t="str">
        <f t="shared" si="0"/>
        <v>00:00:00</v>
      </c>
      <c r="AB38" s="31">
        <f t="shared" si="1"/>
        <v>0</v>
      </c>
      <c r="AC38" s="31" t="str">
        <f t="shared" si="2"/>
        <v>0000000</v>
      </c>
      <c r="AD38" s="31" t="str">
        <f t="shared" si="3"/>
        <v>00</v>
      </c>
      <c r="AE38" s="31" t="str">
        <f t="shared" si="4"/>
        <v>00</v>
      </c>
      <c r="AF38" s="31" t="str">
        <f t="shared" si="5"/>
        <v>00</v>
      </c>
      <c r="AG38" s="31"/>
      <c r="AH38" s="135">
        <v>236</v>
      </c>
      <c r="AI38" s="31" t="str">
        <f t="shared" si="6"/>
        <v>00:00:00</v>
      </c>
      <c r="AJ38" s="31">
        <f t="shared" si="7"/>
        <v>0</v>
      </c>
      <c r="AK38" s="31" t="str">
        <f t="shared" si="8"/>
        <v>0000000</v>
      </c>
      <c r="AL38" s="31" t="str">
        <f t="shared" si="9"/>
        <v>00</v>
      </c>
      <c r="AM38" s="31" t="str">
        <f t="shared" si="10"/>
        <v>00</v>
      </c>
      <c r="AN38" s="31" t="str">
        <f t="shared" si="11"/>
        <v>00</v>
      </c>
    </row>
    <row r="39" spans="1:40" ht="15">
      <c r="A39" s="49"/>
      <c r="B39" s="48" t="str">
        <f>IF($A39=""," ",VLOOKUP($A39,Entries!$A$2:$E$505,2,FALSE))</f>
        <v> </v>
      </c>
      <c r="C39" s="48" t="str">
        <f>IF($A39=""," ",VLOOKUP($A39,Entries!$A$2:$E$505,3,FALSE))</f>
        <v> </v>
      </c>
      <c r="D39" s="48" t="str">
        <f>IF($A39=""," ",VLOOKUP($A39,Entries!$A$2:$E$505,4,FALSE))</f>
        <v> </v>
      </c>
      <c r="E39" s="48" t="str">
        <f>IF($A39=""," ",VLOOKUP($A39,Entries!$A$2:$E$505,5,FALSE))</f>
        <v> </v>
      </c>
      <c r="F39" s="130" t="str">
        <f t="shared" si="15"/>
        <v> </v>
      </c>
      <c r="G39" s="30"/>
      <c r="J39" s="49"/>
      <c r="K39" s="48" t="str">
        <f>IF($J39=""," ",VLOOKUP($J39,Entries!$A$2:$E$505,2,FALSE))</f>
        <v> </v>
      </c>
      <c r="L39" s="48" t="str">
        <f>IF($J39=""," ",VLOOKUP($J39,Entries!$A$2:$E$505,3,FALSE))</f>
        <v> </v>
      </c>
      <c r="M39" s="50" t="str">
        <f>IF($J39=""," ",VLOOKUP($J39,Entries!$A$2:$E$505,4,FALSE))</f>
        <v> </v>
      </c>
      <c r="N39" s="50" t="str">
        <f>IF($J39=""," ",VLOOKUP($J39,Entries!$A$2:$E$505,5,FALSE))</f>
        <v> </v>
      </c>
      <c r="O39" s="39" t="str">
        <f t="shared" si="16"/>
        <v> </v>
      </c>
      <c r="P39" s="30"/>
      <c r="Q39" s="39"/>
      <c r="Z39" s="135">
        <v>237</v>
      </c>
      <c r="AA39" s="31" t="str">
        <f t="shared" si="0"/>
        <v>00:00:00</v>
      </c>
      <c r="AB39" s="31">
        <f t="shared" si="1"/>
        <v>0</v>
      </c>
      <c r="AC39" s="31" t="str">
        <f t="shared" si="2"/>
        <v>0000000</v>
      </c>
      <c r="AD39" s="31" t="str">
        <f t="shared" si="3"/>
        <v>00</v>
      </c>
      <c r="AE39" s="31" t="str">
        <f t="shared" si="4"/>
        <v>00</v>
      </c>
      <c r="AF39" s="31" t="str">
        <f t="shared" si="5"/>
        <v>00</v>
      </c>
      <c r="AG39" s="31"/>
      <c r="AH39" s="135">
        <v>237</v>
      </c>
      <c r="AI39" s="31" t="str">
        <f t="shared" si="6"/>
        <v>00:00:00</v>
      </c>
      <c r="AJ39" s="31">
        <f t="shared" si="7"/>
        <v>0</v>
      </c>
      <c r="AK39" s="31" t="str">
        <f t="shared" si="8"/>
        <v>0000000</v>
      </c>
      <c r="AL39" s="31" t="str">
        <f t="shared" si="9"/>
        <v>00</v>
      </c>
      <c r="AM39" s="31" t="str">
        <f t="shared" si="10"/>
        <v>00</v>
      </c>
      <c r="AN39" s="31" t="str">
        <f t="shared" si="11"/>
        <v>00</v>
      </c>
    </row>
    <row r="40" spans="1:40" ht="15">
      <c r="A40" s="49"/>
      <c r="B40" s="48" t="str">
        <f>IF($A40=""," ",VLOOKUP($A40,Entries!$A$2:$E$505,2,FALSE))</f>
        <v> </v>
      </c>
      <c r="C40" s="48" t="str">
        <f>IF($A40=""," ",VLOOKUP($A40,Entries!$A$2:$E$505,3,FALSE))</f>
        <v> </v>
      </c>
      <c r="D40" s="48" t="str">
        <f>IF($A40=""," ",VLOOKUP($A40,Entries!$A$2:$E$505,4,FALSE))</f>
        <v> </v>
      </c>
      <c r="E40" s="48" t="str">
        <f>IF($A40=""," ",VLOOKUP($A40,Entries!$A$2:$E$505,5,FALSE))</f>
        <v> </v>
      </c>
      <c r="F40" s="130" t="str">
        <f t="shared" si="15"/>
        <v> </v>
      </c>
      <c r="G40" s="30"/>
      <c r="J40" s="49"/>
      <c r="K40" s="48" t="str">
        <f>IF($J40=""," ",VLOOKUP($J40,Entries!$A$2:$E$505,2,FALSE))</f>
        <v> </v>
      </c>
      <c r="L40" s="48" t="str">
        <f>IF($J40=""," ",VLOOKUP($J40,Entries!$A$2:$E$505,3,FALSE))</f>
        <v> </v>
      </c>
      <c r="M40" s="50" t="str">
        <f>IF($J40=""," ",VLOOKUP($J40,Entries!$A$2:$E$505,4,FALSE))</f>
        <v> </v>
      </c>
      <c r="N40" s="50" t="str">
        <f>IF($J40=""," ",VLOOKUP($J40,Entries!$A$2:$E$505,5,FALSE))</f>
        <v> </v>
      </c>
      <c r="O40" s="39" t="str">
        <f t="shared" si="16"/>
        <v> </v>
      </c>
      <c r="P40" s="30"/>
      <c r="Q40" s="39"/>
      <c r="Z40" s="135">
        <v>238</v>
      </c>
      <c r="AA40" s="31" t="str">
        <f t="shared" si="0"/>
        <v>00:00:00</v>
      </c>
      <c r="AB40" s="31">
        <f t="shared" si="1"/>
        <v>0</v>
      </c>
      <c r="AC40" s="31" t="str">
        <f t="shared" si="2"/>
        <v>0000000</v>
      </c>
      <c r="AD40" s="31" t="str">
        <f t="shared" si="3"/>
        <v>00</v>
      </c>
      <c r="AE40" s="31" t="str">
        <f t="shared" si="4"/>
        <v>00</v>
      </c>
      <c r="AF40" s="31" t="str">
        <f t="shared" si="5"/>
        <v>00</v>
      </c>
      <c r="AG40" s="31"/>
      <c r="AH40" s="135">
        <v>238</v>
      </c>
      <c r="AI40" s="31" t="str">
        <f t="shared" si="6"/>
        <v>00:00:00</v>
      </c>
      <c r="AJ40" s="31">
        <f t="shared" si="7"/>
        <v>0</v>
      </c>
      <c r="AK40" s="31" t="str">
        <f t="shared" si="8"/>
        <v>0000000</v>
      </c>
      <c r="AL40" s="31" t="str">
        <f t="shared" si="9"/>
        <v>00</v>
      </c>
      <c r="AM40" s="31" t="str">
        <f t="shared" si="10"/>
        <v>00</v>
      </c>
      <c r="AN40" s="31" t="str">
        <f t="shared" si="11"/>
        <v>00</v>
      </c>
    </row>
    <row r="41" spans="1:40" ht="15">
      <c r="A41" s="49"/>
      <c r="B41" s="48" t="str">
        <f>IF($A41=""," ",VLOOKUP($A41,Entries!$A$2:$E$505,2,FALSE))</f>
        <v> </v>
      </c>
      <c r="C41" s="48" t="str">
        <f>IF($A41=""," ",VLOOKUP($A41,Entries!$A$2:$E$505,3,FALSE))</f>
        <v> </v>
      </c>
      <c r="D41" s="48" t="str">
        <f>IF($A41=""," ",VLOOKUP($A41,Entries!$A$2:$E$505,4,FALSE))</f>
        <v> </v>
      </c>
      <c r="E41" s="48" t="str">
        <f>IF($A41=""," ",VLOOKUP($A41,Entries!$A$2:$E$505,5,FALSE))</f>
        <v> </v>
      </c>
      <c r="F41" s="130" t="str">
        <f t="shared" si="15"/>
        <v> </v>
      </c>
      <c r="G41" s="30"/>
      <c r="J41" s="49"/>
      <c r="K41" s="48" t="str">
        <f>IF($J41=""," ",VLOOKUP($J41,Entries!$A$2:$E$505,2,FALSE))</f>
        <v> </v>
      </c>
      <c r="L41" s="48" t="str">
        <f>IF($J41=""," ",VLOOKUP($J41,Entries!$A$2:$E$505,3,FALSE))</f>
        <v> </v>
      </c>
      <c r="M41" s="50" t="str">
        <f>IF($J41=""," ",VLOOKUP($J41,Entries!$A$2:$E$505,4,FALSE))</f>
        <v> </v>
      </c>
      <c r="N41" s="50" t="str">
        <f>IF($J41=""," ",VLOOKUP($J41,Entries!$A$2:$E$505,5,FALSE))</f>
        <v> </v>
      </c>
      <c r="O41" s="39" t="str">
        <f t="shared" si="16"/>
        <v> </v>
      </c>
      <c r="P41" s="30"/>
      <c r="Q41" s="39"/>
      <c r="Z41" s="135">
        <v>239</v>
      </c>
      <c r="AA41" s="31" t="str">
        <f t="shared" si="0"/>
        <v>00:00:00</v>
      </c>
      <c r="AB41" s="31">
        <f t="shared" si="1"/>
        <v>0</v>
      </c>
      <c r="AC41" s="31" t="str">
        <f t="shared" si="2"/>
        <v>0000000</v>
      </c>
      <c r="AD41" s="31" t="str">
        <f t="shared" si="3"/>
        <v>00</v>
      </c>
      <c r="AE41" s="31" t="str">
        <f t="shared" si="4"/>
        <v>00</v>
      </c>
      <c r="AF41" s="31" t="str">
        <f t="shared" si="5"/>
        <v>00</v>
      </c>
      <c r="AG41" s="31"/>
      <c r="AH41" s="135">
        <v>239</v>
      </c>
      <c r="AI41" s="31" t="str">
        <f t="shared" si="6"/>
        <v>00:00:00</v>
      </c>
      <c r="AJ41" s="31">
        <f t="shared" si="7"/>
        <v>0</v>
      </c>
      <c r="AK41" s="31" t="str">
        <f t="shared" si="8"/>
        <v>0000000</v>
      </c>
      <c r="AL41" s="31" t="str">
        <f t="shared" si="9"/>
        <v>00</v>
      </c>
      <c r="AM41" s="31" t="str">
        <f t="shared" si="10"/>
        <v>00</v>
      </c>
      <c r="AN41" s="31" t="str">
        <f t="shared" si="11"/>
        <v>00</v>
      </c>
    </row>
    <row r="42" spans="1:40" ht="15">
      <c r="A42" s="49"/>
      <c r="B42" s="48" t="str">
        <f>IF($A42=""," ",VLOOKUP($A42,Entries!$A$2:$E$505,2,FALSE))</f>
        <v> </v>
      </c>
      <c r="C42" s="48" t="str">
        <f>IF($A42=""," ",VLOOKUP($A42,Entries!$A$2:$E$505,3,FALSE))</f>
        <v> </v>
      </c>
      <c r="D42" s="48" t="str">
        <f>IF($A42=""," ",VLOOKUP($A42,Entries!$A$2:$E$505,4,FALSE))</f>
        <v> </v>
      </c>
      <c r="E42" s="48" t="str">
        <f>IF($A42=""," ",VLOOKUP($A42,Entries!$A$2:$E$505,5,FALSE))</f>
        <v> </v>
      </c>
      <c r="F42" s="130" t="str">
        <f t="shared" si="15"/>
        <v> </v>
      </c>
      <c r="G42" s="30"/>
      <c r="J42" s="49"/>
      <c r="K42" s="48" t="str">
        <f>IF($J42=""," ",VLOOKUP($J42,Entries!$A$2:$E$505,2,FALSE))</f>
        <v> </v>
      </c>
      <c r="L42" s="48" t="str">
        <f>IF($J42=""," ",VLOOKUP($J42,Entries!$A$2:$E$505,3,FALSE))</f>
        <v> </v>
      </c>
      <c r="M42" s="50" t="str">
        <f>IF($J42=""," ",VLOOKUP($J42,Entries!$A$2:$E$505,4,FALSE))</f>
        <v> </v>
      </c>
      <c r="N42" s="50" t="str">
        <f>IF($J42=""," ",VLOOKUP($J42,Entries!$A$2:$E$505,5,FALSE))</f>
        <v> </v>
      </c>
      <c r="O42" s="39" t="str">
        <f t="shared" si="16"/>
        <v> </v>
      </c>
      <c r="P42" s="30"/>
      <c r="Q42" s="39"/>
      <c r="Z42" s="135">
        <v>240</v>
      </c>
      <c r="AA42" s="31" t="str">
        <f t="shared" si="0"/>
        <v>00:00:00</v>
      </c>
      <c r="AB42" s="31">
        <f t="shared" si="1"/>
        <v>0</v>
      </c>
      <c r="AC42" s="31" t="str">
        <f t="shared" si="2"/>
        <v>0000000</v>
      </c>
      <c r="AD42" s="31" t="str">
        <f t="shared" si="3"/>
        <v>00</v>
      </c>
      <c r="AE42" s="31" t="str">
        <f t="shared" si="4"/>
        <v>00</v>
      </c>
      <c r="AF42" s="31" t="str">
        <f t="shared" si="5"/>
        <v>00</v>
      </c>
      <c r="AG42" s="31"/>
      <c r="AH42" s="135">
        <v>240</v>
      </c>
      <c r="AI42" s="31" t="str">
        <f t="shared" si="6"/>
        <v>00:00:00</v>
      </c>
      <c r="AJ42" s="31">
        <f t="shared" si="7"/>
        <v>0</v>
      </c>
      <c r="AK42" s="31" t="str">
        <f t="shared" si="8"/>
        <v>0000000</v>
      </c>
      <c r="AL42" s="31" t="str">
        <f t="shared" si="9"/>
        <v>00</v>
      </c>
      <c r="AM42" s="31" t="str">
        <f t="shared" si="10"/>
        <v>00</v>
      </c>
      <c r="AN42" s="31" t="str">
        <f t="shared" si="11"/>
        <v>00</v>
      </c>
    </row>
    <row r="43" spans="1:40" ht="15">
      <c r="A43" s="49"/>
      <c r="B43" s="48" t="str">
        <f>IF($A43=""," ",VLOOKUP($A43,Entries!$A$2:$E$505,2,FALSE))</f>
        <v> </v>
      </c>
      <c r="C43" s="48" t="str">
        <f>IF($A43=""," ",VLOOKUP($A43,Entries!$A$2:$E$505,3,FALSE))</f>
        <v> </v>
      </c>
      <c r="D43" s="48" t="str">
        <f>IF($A43=""," ",VLOOKUP($A43,Entries!$A$2:$E$505,4,FALSE))</f>
        <v> </v>
      </c>
      <c r="E43" s="48" t="str">
        <f>IF($A43=""," ",VLOOKUP($A43,Entries!$A$2:$E$505,5,FALSE))</f>
        <v> </v>
      </c>
      <c r="F43" s="130" t="str">
        <f t="shared" si="15"/>
        <v> </v>
      </c>
      <c r="G43" s="30"/>
      <c r="J43" s="49"/>
      <c r="K43" s="48" t="str">
        <f>IF($J43=""," ",VLOOKUP($J43,Entries!$A$2:$E$505,2,FALSE))</f>
        <v> </v>
      </c>
      <c r="L43" s="48" t="str">
        <f>IF($J43=""," ",VLOOKUP($J43,Entries!$A$2:$E$505,3,FALSE))</f>
        <v> </v>
      </c>
      <c r="M43" s="50" t="str">
        <f>IF($J43=""," ",VLOOKUP($J43,Entries!$A$2:$E$505,4,FALSE))</f>
        <v> </v>
      </c>
      <c r="N43" s="50" t="str">
        <f>IF($J43=""," ",VLOOKUP($J43,Entries!$A$2:$E$505,5,FALSE))</f>
        <v> </v>
      </c>
      <c r="O43" s="39" t="str">
        <f t="shared" si="16"/>
        <v> </v>
      </c>
      <c r="P43" s="30"/>
      <c r="Q43" s="39"/>
      <c r="Z43" s="135">
        <v>241</v>
      </c>
      <c r="AA43" s="31" t="str">
        <f t="shared" si="0"/>
        <v>00:00:00</v>
      </c>
      <c r="AB43" s="31">
        <f t="shared" si="1"/>
        <v>0</v>
      </c>
      <c r="AC43" s="31" t="str">
        <f t="shared" si="2"/>
        <v>0000000</v>
      </c>
      <c r="AD43" s="31" t="str">
        <f t="shared" si="3"/>
        <v>00</v>
      </c>
      <c r="AE43" s="31" t="str">
        <f t="shared" si="4"/>
        <v>00</v>
      </c>
      <c r="AF43" s="31" t="str">
        <f t="shared" si="5"/>
        <v>00</v>
      </c>
      <c r="AG43" s="31"/>
      <c r="AH43" s="135">
        <v>241</v>
      </c>
      <c r="AI43" s="31" t="str">
        <f t="shared" si="6"/>
        <v>00:00:00</v>
      </c>
      <c r="AJ43" s="31">
        <f t="shared" si="7"/>
        <v>0</v>
      </c>
      <c r="AK43" s="31" t="str">
        <f t="shared" si="8"/>
        <v>0000000</v>
      </c>
      <c r="AL43" s="31" t="str">
        <f t="shared" si="9"/>
        <v>00</v>
      </c>
      <c r="AM43" s="31" t="str">
        <f t="shared" si="10"/>
        <v>00</v>
      </c>
      <c r="AN43" s="31" t="str">
        <f t="shared" si="11"/>
        <v>00</v>
      </c>
    </row>
    <row r="44" spans="1:40" ht="15">
      <c r="A44" s="49"/>
      <c r="B44" s="48" t="str">
        <f>IF($A44=""," ",VLOOKUP($A44,Entries!$A$2:$E$505,2,FALSE))</f>
        <v> </v>
      </c>
      <c r="C44" s="48" t="str">
        <f>IF($A44=""," ",VLOOKUP($A44,Entries!$A$2:$E$505,3,FALSE))</f>
        <v> </v>
      </c>
      <c r="D44" s="48" t="str">
        <f>IF($A44=""," ",VLOOKUP($A44,Entries!$A$2:$E$505,4,FALSE))</f>
        <v> </v>
      </c>
      <c r="E44" s="48" t="str">
        <f>IF($A44=""," ",VLOOKUP($A44,Entries!$A$2:$E$505,5,FALSE))</f>
        <v> </v>
      </c>
      <c r="F44" s="130" t="str">
        <f t="shared" si="15"/>
        <v> </v>
      </c>
      <c r="G44" s="30"/>
      <c r="J44" s="49"/>
      <c r="K44" s="48" t="str">
        <f>IF($J44=""," ",VLOOKUP($J44,Entries!$A$2:$E$505,2,FALSE))</f>
        <v> </v>
      </c>
      <c r="L44" s="48" t="str">
        <f>IF($J44=""," ",VLOOKUP($J44,Entries!$A$2:$E$505,3,FALSE))</f>
        <v> </v>
      </c>
      <c r="M44" s="50" t="str">
        <f>IF($J44=""," ",VLOOKUP($J44,Entries!$A$2:$E$505,4,FALSE))</f>
        <v> </v>
      </c>
      <c r="N44" s="50" t="str">
        <f>IF($J44=""," ",VLOOKUP($J44,Entries!$A$2:$E$505,5,FALSE))</f>
        <v> </v>
      </c>
      <c r="O44" s="39" t="str">
        <f t="shared" si="16"/>
        <v> </v>
      </c>
      <c r="P44" s="30"/>
      <c r="Q44" s="39"/>
      <c r="Z44" s="135">
        <v>242</v>
      </c>
      <c r="AA44" s="31" t="str">
        <f t="shared" si="0"/>
        <v>00:00:00</v>
      </c>
      <c r="AB44" s="31">
        <f t="shared" si="1"/>
        <v>0</v>
      </c>
      <c r="AC44" s="31" t="str">
        <f t="shared" si="2"/>
        <v>0000000</v>
      </c>
      <c r="AD44" s="31" t="str">
        <f t="shared" si="3"/>
        <v>00</v>
      </c>
      <c r="AE44" s="31" t="str">
        <f t="shared" si="4"/>
        <v>00</v>
      </c>
      <c r="AF44" s="31" t="str">
        <f t="shared" si="5"/>
        <v>00</v>
      </c>
      <c r="AG44" s="31"/>
      <c r="AH44" s="135">
        <v>242</v>
      </c>
      <c r="AI44" s="31" t="str">
        <f t="shared" si="6"/>
        <v>00:00:00</v>
      </c>
      <c r="AJ44" s="31">
        <f t="shared" si="7"/>
        <v>0</v>
      </c>
      <c r="AK44" s="31" t="str">
        <f t="shared" si="8"/>
        <v>0000000</v>
      </c>
      <c r="AL44" s="31" t="str">
        <f t="shared" si="9"/>
        <v>00</v>
      </c>
      <c r="AM44" s="31" t="str">
        <f t="shared" si="10"/>
        <v>00</v>
      </c>
      <c r="AN44" s="31" t="str">
        <f t="shared" si="11"/>
        <v>00</v>
      </c>
    </row>
    <row r="45" spans="1:40" ht="15">
      <c r="A45" s="49"/>
      <c r="B45" s="48" t="str">
        <f>IF($A45=""," ",VLOOKUP($A45,Entries!$A$2:$E$505,2,FALSE))</f>
        <v> </v>
      </c>
      <c r="C45" s="48" t="str">
        <f>IF($A45=""," ",VLOOKUP($A45,Entries!$A$2:$E$505,3,FALSE))</f>
        <v> </v>
      </c>
      <c r="D45" s="48" t="str">
        <f>IF($A45=""," ",VLOOKUP($A45,Entries!$A$2:$E$505,4,FALSE))</f>
        <v> </v>
      </c>
      <c r="E45" s="48" t="str">
        <f>IF($A45=""," ",VLOOKUP($A45,Entries!$A$2:$E$505,5,FALSE))</f>
        <v> </v>
      </c>
      <c r="F45" s="130" t="str">
        <f t="shared" si="15"/>
        <v> </v>
      </c>
      <c r="G45" s="30"/>
      <c r="J45" s="49"/>
      <c r="K45" s="48" t="str">
        <f>IF($J45=""," ",VLOOKUP($J45,Entries!$A$2:$E$505,2,FALSE))</f>
        <v> </v>
      </c>
      <c r="L45" s="48" t="str">
        <f>IF($J45=""," ",VLOOKUP($J45,Entries!$A$2:$E$505,3,FALSE))</f>
        <v> </v>
      </c>
      <c r="M45" s="50" t="str">
        <f>IF($J45=""," ",VLOOKUP($J45,Entries!$A$2:$E$505,4,FALSE))</f>
        <v> </v>
      </c>
      <c r="N45" s="50" t="str">
        <f>IF($J45=""," ",VLOOKUP($J45,Entries!$A$2:$E$505,5,FALSE))</f>
        <v> </v>
      </c>
      <c r="O45" s="39" t="str">
        <f t="shared" si="16"/>
        <v> </v>
      </c>
      <c r="P45" s="30"/>
      <c r="Q45" s="39"/>
      <c r="Z45" s="135">
        <v>243</v>
      </c>
      <c r="AA45" s="31" t="str">
        <f t="shared" si="0"/>
        <v>00:00:00</v>
      </c>
      <c r="AB45" s="31">
        <f t="shared" si="1"/>
        <v>0</v>
      </c>
      <c r="AC45" s="31" t="str">
        <f t="shared" si="2"/>
        <v>0000000</v>
      </c>
      <c r="AD45" s="31" t="str">
        <f t="shared" si="3"/>
        <v>00</v>
      </c>
      <c r="AE45" s="31" t="str">
        <f t="shared" si="4"/>
        <v>00</v>
      </c>
      <c r="AF45" s="31" t="str">
        <f t="shared" si="5"/>
        <v>00</v>
      </c>
      <c r="AG45" s="31"/>
      <c r="AH45" s="135">
        <v>243</v>
      </c>
      <c r="AI45" s="31" t="str">
        <f t="shared" si="6"/>
        <v>00:00:00</v>
      </c>
      <c r="AJ45" s="31">
        <f t="shared" si="7"/>
        <v>0</v>
      </c>
      <c r="AK45" s="31" t="str">
        <f t="shared" si="8"/>
        <v>0000000</v>
      </c>
      <c r="AL45" s="31" t="str">
        <f t="shared" si="9"/>
        <v>00</v>
      </c>
      <c r="AM45" s="31" t="str">
        <f t="shared" si="10"/>
        <v>00</v>
      </c>
      <c r="AN45" s="31" t="str">
        <f t="shared" si="11"/>
        <v>00</v>
      </c>
    </row>
    <row r="46" spans="1:40" ht="15">
      <c r="A46" s="49"/>
      <c r="B46" s="48" t="str">
        <f>IF($A46=""," ",VLOOKUP($A46,Entries!$A$2:$E$505,2,FALSE))</f>
        <v> </v>
      </c>
      <c r="C46" s="48" t="str">
        <f>IF($A46=""," ",VLOOKUP($A46,Entries!$A$2:$E$505,3,FALSE))</f>
        <v> </v>
      </c>
      <c r="D46" s="48" t="str">
        <f>IF($A46=""," ",VLOOKUP($A46,Entries!$A$2:$E$505,4,FALSE))</f>
        <v> </v>
      </c>
      <c r="E46" s="48" t="str">
        <f>IF($A46=""," ",VLOOKUP($A46,Entries!$A$2:$E$505,5,FALSE))</f>
        <v> </v>
      </c>
      <c r="F46" s="130" t="str">
        <f t="shared" si="15"/>
        <v> </v>
      </c>
      <c r="G46" s="30"/>
      <c r="J46" s="6"/>
      <c r="K46" s="6"/>
      <c r="L46" s="6"/>
      <c r="M46" s="51"/>
      <c r="N46" s="51"/>
      <c r="O46" s="39" t="str">
        <f t="shared" si="16"/>
        <v> </v>
      </c>
      <c r="P46" s="30"/>
      <c r="Z46" s="135">
        <v>244</v>
      </c>
      <c r="AA46" s="31" t="str">
        <f t="shared" si="0"/>
        <v>00:00:00</v>
      </c>
      <c r="AB46" s="31">
        <f t="shared" si="1"/>
        <v>0</v>
      </c>
      <c r="AC46" s="31" t="str">
        <f t="shared" si="2"/>
        <v>0000000</v>
      </c>
      <c r="AD46" s="31" t="str">
        <f t="shared" si="3"/>
        <v>00</v>
      </c>
      <c r="AE46" s="31" t="str">
        <f t="shared" si="4"/>
        <v>00</v>
      </c>
      <c r="AF46" s="31" t="str">
        <f t="shared" si="5"/>
        <v>00</v>
      </c>
      <c r="AG46" s="31"/>
      <c r="AH46" s="135">
        <v>244</v>
      </c>
      <c r="AI46" s="31" t="str">
        <f t="shared" si="6"/>
        <v>00:00:00</v>
      </c>
      <c r="AJ46" s="31">
        <f t="shared" si="7"/>
        <v>0</v>
      </c>
      <c r="AK46" s="31" t="str">
        <f t="shared" si="8"/>
        <v>0000000</v>
      </c>
      <c r="AL46" s="31" t="str">
        <f t="shared" si="9"/>
        <v>00</v>
      </c>
      <c r="AM46" s="31" t="str">
        <f t="shared" si="10"/>
        <v>00</v>
      </c>
      <c r="AN46" s="31" t="str">
        <f t="shared" si="11"/>
        <v>00</v>
      </c>
    </row>
    <row r="47" spans="1:40" ht="15">
      <c r="A47" s="49"/>
      <c r="B47" s="48" t="str">
        <f>IF($A47=""," ",VLOOKUP($A47,Entries!$A$2:$E$505,2,FALSE))</f>
        <v> </v>
      </c>
      <c r="C47" s="48" t="str">
        <f>IF($A47=""," ",VLOOKUP($A47,Entries!$A$2:$E$505,3,FALSE))</f>
        <v> </v>
      </c>
      <c r="D47" s="48" t="str">
        <f>IF($A47=""," ",VLOOKUP($A47,Entries!$A$2:$E$505,4,FALSE))</f>
        <v> </v>
      </c>
      <c r="E47" s="48" t="str">
        <f>IF($A47=""," ",VLOOKUP($A47,Entries!$A$2:$E$505,5,FALSE))</f>
        <v> </v>
      </c>
      <c r="F47" s="130" t="str">
        <f t="shared" si="15"/>
        <v> </v>
      </c>
      <c r="G47" s="30"/>
      <c r="K47"/>
      <c r="L47"/>
      <c r="M47" s="3"/>
      <c r="N47" s="3"/>
      <c r="O47" s="39" t="str">
        <f t="shared" si="16"/>
        <v> </v>
      </c>
      <c r="P47" s="30"/>
      <c r="Z47" s="135">
        <v>245</v>
      </c>
      <c r="AA47" s="31" t="str">
        <f t="shared" si="0"/>
        <v>00:00:00</v>
      </c>
      <c r="AB47" s="31">
        <f t="shared" si="1"/>
        <v>0</v>
      </c>
      <c r="AC47" s="31" t="str">
        <f t="shared" si="2"/>
        <v>0000000</v>
      </c>
      <c r="AD47" s="31" t="str">
        <f t="shared" si="3"/>
        <v>00</v>
      </c>
      <c r="AE47" s="31" t="str">
        <f t="shared" si="4"/>
        <v>00</v>
      </c>
      <c r="AF47" s="31" t="str">
        <f t="shared" si="5"/>
        <v>00</v>
      </c>
      <c r="AG47" s="31"/>
      <c r="AH47" s="135">
        <v>245</v>
      </c>
      <c r="AI47" s="31" t="str">
        <f t="shared" si="6"/>
        <v>00:00:00</v>
      </c>
      <c r="AJ47" s="31">
        <f t="shared" si="7"/>
        <v>0</v>
      </c>
      <c r="AK47" s="31" t="str">
        <f t="shared" si="8"/>
        <v>0000000</v>
      </c>
      <c r="AL47" s="31" t="str">
        <f t="shared" si="9"/>
        <v>00</v>
      </c>
      <c r="AM47" s="31" t="str">
        <f t="shared" si="10"/>
        <v>00</v>
      </c>
      <c r="AN47" s="31" t="str">
        <f t="shared" si="11"/>
        <v>00</v>
      </c>
    </row>
    <row r="48" spans="1:40" ht="15">
      <c r="A48" s="49"/>
      <c r="B48" s="48" t="str">
        <f>IF($A48=""," ",VLOOKUP($A48,Entries!$A$2:$E$505,2,FALSE))</f>
        <v> </v>
      </c>
      <c r="C48" s="48" t="str">
        <f>IF($A48=""," ",VLOOKUP($A48,Entries!$A$2:$E$505,3,FALSE))</f>
        <v> </v>
      </c>
      <c r="D48" s="48" t="str">
        <f>IF($A48=""," ",VLOOKUP($A48,Entries!$A$2:$E$505,4,FALSE))</f>
        <v> </v>
      </c>
      <c r="E48" s="48" t="str">
        <f>IF($A48=""," ",VLOOKUP($A48,Entries!$A$2:$E$505,5,FALSE))</f>
        <v> </v>
      </c>
      <c r="F48" s="130" t="str">
        <f t="shared" si="15"/>
        <v> </v>
      </c>
      <c r="G48" s="30"/>
      <c r="K48"/>
      <c r="L48"/>
      <c r="M48" s="3"/>
      <c r="N48" s="3"/>
      <c r="O48" s="39" t="str">
        <f t="shared" si="16"/>
        <v> </v>
      </c>
      <c r="P48" s="30"/>
      <c r="Z48" s="135">
        <v>246</v>
      </c>
      <c r="AA48" s="31" t="str">
        <f t="shared" si="0"/>
        <v>00:00:00</v>
      </c>
      <c r="AB48" s="31">
        <f t="shared" si="1"/>
        <v>0</v>
      </c>
      <c r="AC48" s="31" t="str">
        <f t="shared" si="2"/>
        <v>0000000</v>
      </c>
      <c r="AD48" s="31" t="str">
        <f t="shared" si="3"/>
        <v>00</v>
      </c>
      <c r="AE48" s="31" t="str">
        <f t="shared" si="4"/>
        <v>00</v>
      </c>
      <c r="AF48" s="31" t="str">
        <f t="shared" si="5"/>
        <v>00</v>
      </c>
      <c r="AG48" s="31"/>
      <c r="AH48" s="135">
        <v>246</v>
      </c>
      <c r="AI48" s="31" t="str">
        <f t="shared" si="6"/>
        <v>00:00:00</v>
      </c>
      <c r="AJ48" s="31">
        <f t="shared" si="7"/>
        <v>0</v>
      </c>
      <c r="AK48" s="31" t="str">
        <f t="shared" si="8"/>
        <v>0000000</v>
      </c>
      <c r="AL48" s="31" t="str">
        <f t="shared" si="9"/>
        <v>00</v>
      </c>
      <c r="AM48" s="31" t="str">
        <f t="shared" si="10"/>
        <v>00</v>
      </c>
      <c r="AN48" s="31" t="str">
        <f t="shared" si="11"/>
        <v>00</v>
      </c>
    </row>
    <row r="49" spans="1:40" ht="15">
      <c r="A49" s="6"/>
      <c r="B49" s="6"/>
      <c r="C49" s="6"/>
      <c r="D49" s="6"/>
      <c r="E49" s="6"/>
      <c r="F49" s="130" t="str">
        <f t="shared" si="15"/>
        <v> </v>
      </c>
      <c r="K49"/>
      <c r="L49"/>
      <c r="M49" s="3"/>
      <c r="N49" s="3"/>
      <c r="O49" s="39" t="str">
        <f t="shared" si="16"/>
        <v> </v>
      </c>
      <c r="P49" s="30"/>
      <c r="Z49" s="135">
        <v>247</v>
      </c>
      <c r="AA49" s="31" t="str">
        <f t="shared" si="0"/>
        <v>00:00:00</v>
      </c>
      <c r="AB49" s="31">
        <f t="shared" si="1"/>
        <v>0</v>
      </c>
      <c r="AC49" s="31" t="str">
        <f t="shared" si="2"/>
        <v>0000000</v>
      </c>
      <c r="AD49" s="31" t="str">
        <f t="shared" si="3"/>
        <v>00</v>
      </c>
      <c r="AE49" s="31" t="str">
        <f t="shared" si="4"/>
        <v>00</v>
      </c>
      <c r="AF49" s="31" t="str">
        <f t="shared" si="5"/>
        <v>00</v>
      </c>
      <c r="AG49" s="31"/>
      <c r="AH49" s="135">
        <v>247</v>
      </c>
      <c r="AI49" s="31" t="str">
        <f t="shared" si="6"/>
        <v>00:00:00</v>
      </c>
      <c r="AJ49" s="31">
        <f t="shared" si="7"/>
        <v>0</v>
      </c>
      <c r="AK49" s="31" t="str">
        <f t="shared" si="8"/>
        <v>0000000</v>
      </c>
      <c r="AL49" s="31" t="str">
        <f t="shared" si="9"/>
        <v>00</v>
      </c>
      <c r="AM49" s="31" t="str">
        <f t="shared" si="10"/>
        <v>00</v>
      </c>
      <c r="AN49" s="31" t="str">
        <f t="shared" si="11"/>
        <v>00</v>
      </c>
    </row>
    <row r="50" spans="1:40" ht="15">
      <c r="A50" s="6"/>
      <c r="B50" s="6"/>
      <c r="C50" s="6"/>
      <c r="D50" s="6"/>
      <c r="E50" s="6"/>
      <c r="F50" s="130" t="str">
        <f t="shared" si="15"/>
        <v> </v>
      </c>
      <c r="K50"/>
      <c r="L50"/>
      <c r="M50" s="3"/>
      <c r="N50" s="3"/>
      <c r="O50" s="39" t="str">
        <f t="shared" si="16"/>
        <v> </v>
      </c>
      <c r="P50" s="30"/>
      <c r="Z50" s="135">
        <v>248</v>
      </c>
      <c r="AA50" s="31" t="str">
        <f t="shared" si="0"/>
        <v>00:00:00</v>
      </c>
      <c r="AB50" s="31">
        <f t="shared" si="1"/>
        <v>0</v>
      </c>
      <c r="AC50" s="31" t="str">
        <f t="shared" si="2"/>
        <v>0000000</v>
      </c>
      <c r="AD50" s="31" t="str">
        <f t="shared" si="3"/>
        <v>00</v>
      </c>
      <c r="AE50" s="31" t="str">
        <f t="shared" si="4"/>
        <v>00</v>
      </c>
      <c r="AF50" s="31" t="str">
        <f t="shared" si="5"/>
        <v>00</v>
      </c>
      <c r="AG50" s="31"/>
      <c r="AH50" s="135">
        <v>248</v>
      </c>
      <c r="AI50" s="31" t="str">
        <f t="shared" si="6"/>
        <v>00:00:00</v>
      </c>
      <c r="AJ50" s="31">
        <f t="shared" si="7"/>
        <v>0</v>
      </c>
      <c r="AK50" s="31" t="str">
        <f t="shared" si="8"/>
        <v>0000000</v>
      </c>
      <c r="AL50" s="31" t="str">
        <f t="shared" si="9"/>
        <v>00</v>
      </c>
      <c r="AM50" s="31" t="str">
        <f t="shared" si="10"/>
        <v>00</v>
      </c>
      <c r="AN50" s="31" t="str">
        <f t="shared" si="11"/>
        <v>00</v>
      </c>
    </row>
    <row r="51" spans="1:40" ht="15">
      <c r="A51" s="6"/>
      <c r="B51" s="6"/>
      <c r="C51" s="6"/>
      <c r="D51" s="6"/>
      <c r="E51" s="6"/>
      <c r="F51" s="130" t="str">
        <f t="shared" si="15"/>
        <v> </v>
      </c>
      <c r="K51"/>
      <c r="L51"/>
      <c r="M51" s="3"/>
      <c r="N51" s="3"/>
      <c r="O51" s="39" t="str">
        <f t="shared" si="16"/>
        <v> </v>
      </c>
      <c r="P51" s="30"/>
      <c r="Z51" s="135">
        <v>249</v>
      </c>
      <c r="AA51" s="31" t="str">
        <f t="shared" si="0"/>
        <v>00:00:00</v>
      </c>
      <c r="AB51" s="31">
        <f t="shared" si="1"/>
        <v>0</v>
      </c>
      <c r="AC51" s="31" t="str">
        <f t="shared" si="2"/>
        <v>0000000</v>
      </c>
      <c r="AD51" s="31" t="str">
        <f t="shared" si="3"/>
        <v>00</v>
      </c>
      <c r="AE51" s="31" t="str">
        <f t="shared" si="4"/>
        <v>00</v>
      </c>
      <c r="AF51" s="31" t="str">
        <f t="shared" si="5"/>
        <v>00</v>
      </c>
      <c r="AG51" s="31"/>
      <c r="AH51" s="135">
        <v>249</v>
      </c>
      <c r="AI51" s="31" t="str">
        <f t="shared" si="6"/>
        <v>00:00:00</v>
      </c>
      <c r="AJ51" s="31">
        <f t="shared" si="7"/>
        <v>0</v>
      </c>
      <c r="AK51" s="31" t="str">
        <f t="shared" si="8"/>
        <v>0000000</v>
      </c>
      <c r="AL51" s="31" t="str">
        <f t="shared" si="9"/>
        <v>00</v>
      </c>
      <c r="AM51" s="31" t="str">
        <f t="shared" si="10"/>
        <v>00</v>
      </c>
      <c r="AN51" s="31" t="str">
        <f t="shared" si="11"/>
        <v>00</v>
      </c>
    </row>
    <row r="52" spans="6:40" ht="15">
      <c r="F52" s="130" t="str">
        <f t="shared" si="15"/>
        <v> </v>
      </c>
      <c r="K52"/>
      <c r="L52"/>
      <c r="M52" s="3"/>
      <c r="N52" s="3"/>
      <c r="O52" s="39" t="str">
        <f t="shared" si="16"/>
        <v> </v>
      </c>
      <c r="Z52" s="135">
        <v>250</v>
      </c>
      <c r="AA52" s="31" t="str">
        <f t="shared" si="0"/>
        <v>00:00:00</v>
      </c>
      <c r="AB52" s="31">
        <f t="shared" si="1"/>
        <v>0</v>
      </c>
      <c r="AC52" s="31" t="str">
        <f t="shared" si="2"/>
        <v>0000000</v>
      </c>
      <c r="AD52" s="31" t="str">
        <f t="shared" si="3"/>
        <v>00</v>
      </c>
      <c r="AE52" s="31" t="str">
        <f t="shared" si="4"/>
        <v>00</v>
      </c>
      <c r="AF52" s="31" t="str">
        <f t="shared" si="5"/>
        <v>00</v>
      </c>
      <c r="AG52" s="31"/>
      <c r="AH52" s="135">
        <v>250</v>
      </c>
      <c r="AI52" s="31" t="str">
        <f t="shared" si="6"/>
        <v>00:00:00</v>
      </c>
      <c r="AJ52" s="31">
        <f t="shared" si="7"/>
        <v>0</v>
      </c>
      <c r="AK52" s="31" t="str">
        <f t="shared" si="8"/>
        <v>0000000</v>
      </c>
      <c r="AL52" s="31" t="str">
        <f t="shared" si="9"/>
        <v>00</v>
      </c>
      <c r="AM52" s="31" t="str">
        <f t="shared" si="10"/>
        <v>00</v>
      </c>
      <c r="AN52" s="31" t="str">
        <f t="shared" si="11"/>
        <v>00</v>
      </c>
    </row>
    <row r="53" spans="6:40" ht="15">
      <c r="F53" s="130" t="str">
        <f t="shared" si="15"/>
        <v> </v>
      </c>
      <c r="K53"/>
      <c r="L53"/>
      <c r="M53" s="3"/>
      <c r="N53" s="3"/>
      <c r="O53" s="39" t="str">
        <f t="shared" si="16"/>
        <v> </v>
      </c>
      <c r="Z53" s="135">
        <v>251</v>
      </c>
      <c r="AA53" s="31" t="str">
        <f t="shared" si="0"/>
        <v>00:00:00</v>
      </c>
      <c r="AB53" s="31">
        <f t="shared" si="1"/>
        <v>0</v>
      </c>
      <c r="AC53" s="31" t="str">
        <f t="shared" si="2"/>
        <v>0000000</v>
      </c>
      <c r="AD53" s="31" t="str">
        <f t="shared" si="3"/>
        <v>00</v>
      </c>
      <c r="AE53" s="31" t="str">
        <f t="shared" si="4"/>
        <v>00</v>
      </c>
      <c r="AF53" s="31" t="str">
        <f t="shared" si="5"/>
        <v>00</v>
      </c>
      <c r="AG53" s="31"/>
      <c r="AH53" s="135">
        <v>251</v>
      </c>
      <c r="AI53" s="31" t="str">
        <f t="shared" si="6"/>
        <v>00:00:00</v>
      </c>
      <c r="AJ53" s="31">
        <f t="shared" si="7"/>
        <v>0</v>
      </c>
      <c r="AK53" s="31" t="str">
        <f t="shared" si="8"/>
        <v>0000000</v>
      </c>
      <c r="AL53" s="31" t="str">
        <f t="shared" si="9"/>
        <v>00</v>
      </c>
      <c r="AM53" s="31" t="str">
        <f t="shared" si="10"/>
        <v>00</v>
      </c>
      <c r="AN53" s="31" t="str">
        <f t="shared" si="11"/>
        <v>00</v>
      </c>
    </row>
    <row r="54" spans="11:40" ht="15">
      <c r="K54"/>
      <c r="L54"/>
      <c r="M54" s="3"/>
      <c r="N54" s="3"/>
      <c r="O54" s="39" t="str">
        <f t="shared" si="16"/>
        <v> </v>
      </c>
      <c r="Z54" s="135">
        <v>252</v>
      </c>
      <c r="AA54" s="31" t="str">
        <f t="shared" si="0"/>
        <v>00:00:00</v>
      </c>
      <c r="AB54" s="31">
        <f t="shared" si="1"/>
        <v>0</v>
      </c>
      <c r="AC54" s="31" t="str">
        <f t="shared" si="2"/>
        <v>0000000</v>
      </c>
      <c r="AD54" s="31" t="str">
        <f t="shared" si="3"/>
        <v>00</v>
      </c>
      <c r="AE54" s="31" t="str">
        <f t="shared" si="4"/>
        <v>00</v>
      </c>
      <c r="AF54" s="31" t="str">
        <f t="shared" si="5"/>
        <v>00</v>
      </c>
      <c r="AG54" s="31"/>
      <c r="AH54" s="135">
        <v>252</v>
      </c>
      <c r="AI54" s="31" t="str">
        <f t="shared" si="6"/>
        <v>00:00:00</v>
      </c>
      <c r="AJ54" s="31">
        <f t="shared" si="7"/>
        <v>0</v>
      </c>
      <c r="AK54" s="31" t="str">
        <f t="shared" si="8"/>
        <v>0000000</v>
      </c>
      <c r="AL54" s="31" t="str">
        <f t="shared" si="9"/>
        <v>00</v>
      </c>
      <c r="AM54" s="31" t="str">
        <f t="shared" si="10"/>
        <v>00</v>
      </c>
      <c r="AN54" s="31" t="str">
        <f t="shared" si="11"/>
        <v>00</v>
      </c>
    </row>
    <row r="55" spans="11:40" ht="15">
      <c r="K55"/>
      <c r="L55"/>
      <c r="M55" s="3"/>
      <c r="N55" s="3"/>
      <c r="O55" s="39" t="str">
        <f t="shared" si="16"/>
        <v> </v>
      </c>
      <c r="Z55" s="135">
        <v>253</v>
      </c>
      <c r="AA55" s="31" t="str">
        <f t="shared" si="0"/>
        <v>00:00:00</v>
      </c>
      <c r="AB55" s="31">
        <f t="shared" si="1"/>
        <v>0</v>
      </c>
      <c r="AC55" s="31" t="str">
        <f t="shared" si="2"/>
        <v>0000000</v>
      </c>
      <c r="AD55" s="31" t="str">
        <f t="shared" si="3"/>
        <v>00</v>
      </c>
      <c r="AE55" s="31" t="str">
        <f t="shared" si="4"/>
        <v>00</v>
      </c>
      <c r="AF55" s="31" t="str">
        <f t="shared" si="5"/>
        <v>00</v>
      </c>
      <c r="AG55" s="31"/>
      <c r="AH55" s="135">
        <v>253</v>
      </c>
      <c r="AI55" s="31" t="str">
        <f t="shared" si="6"/>
        <v>00:00:00</v>
      </c>
      <c r="AJ55" s="31">
        <f t="shared" si="7"/>
        <v>0</v>
      </c>
      <c r="AK55" s="31" t="str">
        <f t="shared" si="8"/>
        <v>0000000</v>
      </c>
      <c r="AL55" s="31" t="str">
        <f t="shared" si="9"/>
        <v>00</v>
      </c>
      <c r="AM55" s="31" t="str">
        <f t="shared" si="10"/>
        <v>00</v>
      </c>
      <c r="AN55" s="31" t="str">
        <f t="shared" si="11"/>
        <v>00</v>
      </c>
    </row>
    <row r="56" spans="15:40" ht="15">
      <c r="O56" s="39" t="str">
        <f t="shared" si="16"/>
        <v> </v>
      </c>
      <c r="Z56" s="135">
        <v>254</v>
      </c>
      <c r="AA56" s="31" t="str">
        <f t="shared" si="0"/>
        <v>00:00:00</v>
      </c>
      <c r="AB56" s="31">
        <f t="shared" si="1"/>
        <v>0</v>
      </c>
      <c r="AC56" s="31" t="str">
        <f t="shared" si="2"/>
        <v>0000000</v>
      </c>
      <c r="AD56" s="31" t="str">
        <f t="shared" si="3"/>
        <v>00</v>
      </c>
      <c r="AE56" s="31" t="str">
        <f t="shared" si="4"/>
        <v>00</v>
      </c>
      <c r="AF56" s="31" t="str">
        <f t="shared" si="5"/>
        <v>00</v>
      </c>
      <c r="AG56" s="31"/>
      <c r="AH56" s="135">
        <v>254</v>
      </c>
      <c r="AI56" s="31" t="str">
        <f t="shared" si="6"/>
        <v>00:00:00</v>
      </c>
      <c r="AJ56" s="31">
        <f t="shared" si="7"/>
        <v>0</v>
      </c>
      <c r="AK56" s="31" t="str">
        <f t="shared" si="8"/>
        <v>0000000</v>
      </c>
      <c r="AL56" s="31" t="str">
        <f t="shared" si="9"/>
        <v>00</v>
      </c>
      <c r="AM56" s="31" t="str">
        <f t="shared" si="10"/>
        <v>00</v>
      </c>
      <c r="AN56" s="31" t="str">
        <f t="shared" si="11"/>
        <v>00</v>
      </c>
    </row>
    <row r="57" spans="26:40" ht="15">
      <c r="Z57" s="135">
        <v>255</v>
      </c>
      <c r="AA57" s="31" t="str">
        <f t="shared" si="0"/>
        <v>00:00:00</v>
      </c>
      <c r="AB57" s="31">
        <f t="shared" si="1"/>
        <v>0</v>
      </c>
      <c r="AC57" s="31" t="str">
        <f t="shared" si="2"/>
        <v>0000000</v>
      </c>
      <c r="AD57" s="31" t="str">
        <f t="shared" si="3"/>
        <v>00</v>
      </c>
      <c r="AE57" s="31" t="str">
        <f t="shared" si="4"/>
        <v>00</v>
      </c>
      <c r="AF57" s="31" t="str">
        <f t="shared" si="5"/>
        <v>00</v>
      </c>
      <c r="AG57" s="31"/>
      <c r="AH57" s="135">
        <v>255</v>
      </c>
      <c r="AI57" s="31" t="str">
        <f t="shared" si="6"/>
        <v>00:00:00</v>
      </c>
      <c r="AJ57" s="31">
        <f t="shared" si="7"/>
        <v>0</v>
      </c>
      <c r="AK57" s="31" t="str">
        <f t="shared" si="8"/>
        <v>0000000</v>
      </c>
      <c r="AL57" s="31" t="str">
        <f t="shared" si="9"/>
        <v>00</v>
      </c>
      <c r="AM57" s="31" t="str">
        <f t="shared" si="10"/>
        <v>00</v>
      </c>
      <c r="AN57" s="31" t="str">
        <f t="shared" si="11"/>
        <v>00</v>
      </c>
    </row>
    <row r="58" spans="26:40" ht="15">
      <c r="Z58" s="135">
        <v>256</v>
      </c>
      <c r="AA58" s="31" t="str">
        <f t="shared" si="0"/>
        <v>00:00:00</v>
      </c>
      <c r="AB58" s="31">
        <f t="shared" si="1"/>
        <v>0</v>
      </c>
      <c r="AC58" s="31" t="str">
        <f t="shared" si="2"/>
        <v>0000000</v>
      </c>
      <c r="AD58" s="31" t="str">
        <f t="shared" si="3"/>
        <v>00</v>
      </c>
      <c r="AE58" s="31" t="str">
        <f t="shared" si="4"/>
        <v>00</v>
      </c>
      <c r="AF58" s="31" t="str">
        <f t="shared" si="5"/>
        <v>00</v>
      </c>
      <c r="AG58" s="31"/>
      <c r="AH58" s="135">
        <v>256</v>
      </c>
      <c r="AI58" s="31" t="str">
        <f t="shared" si="6"/>
        <v>00:00:00</v>
      </c>
      <c r="AJ58" s="31">
        <f t="shared" si="7"/>
        <v>0</v>
      </c>
      <c r="AK58" s="31" t="str">
        <f t="shared" si="8"/>
        <v>0000000</v>
      </c>
      <c r="AL58" s="31" t="str">
        <f t="shared" si="9"/>
        <v>00</v>
      </c>
      <c r="AM58" s="31" t="str">
        <f t="shared" si="10"/>
        <v>00</v>
      </c>
      <c r="AN58" s="31" t="str">
        <f t="shared" si="11"/>
        <v>00</v>
      </c>
    </row>
    <row r="59" spans="26:40" ht="15">
      <c r="Z59" s="135">
        <v>257</v>
      </c>
      <c r="AA59" s="31" t="str">
        <f t="shared" si="0"/>
        <v>00:00:00</v>
      </c>
      <c r="AB59" s="31">
        <f t="shared" si="1"/>
        <v>0</v>
      </c>
      <c r="AC59" s="31" t="str">
        <f t="shared" si="2"/>
        <v>0000000</v>
      </c>
      <c r="AD59" s="31" t="str">
        <f t="shared" si="3"/>
        <v>00</v>
      </c>
      <c r="AE59" s="31" t="str">
        <f t="shared" si="4"/>
        <v>00</v>
      </c>
      <c r="AF59" s="31" t="str">
        <f t="shared" si="5"/>
        <v>00</v>
      </c>
      <c r="AG59" s="31"/>
      <c r="AH59" s="135">
        <v>257</v>
      </c>
      <c r="AI59" s="31" t="str">
        <f t="shared" si="6"/>
        <v>00:00:00</v>
      </c>
      <c r="AJ59" s="31">
        <f t="shared" si="7"/>
        <v>0</v>
      </c>
      <c r="AK59" s="31" t="str">
        <f t="shared" si="8"/>
        <v>0000000</v>
      </c>
      <c r="AL59" s="31" t="str">
        <f t="shared" si="9"/>
        <v>00</v>
      </c>
      <c r="AM59" s="31" t="str">
        <f t="shared" si="10"/>
        <v>00</v>
      </c>
      <c r="AN59" s="31" t="str">
        <f t="shared" si="11"/>
        <v>00</v>
      </c>
    </row>
    <row r="60" spans="26:40" ht="15">
      <c r="Z60" s="135">
        <v>258</v>
      </c>
      <c r="AA60" s="31" t="str">
        <f t="shared" si="0"/>
        <v>00:00:00</v>
      </c>
      <c r="AB60" s="31">
        <f t="shared" si="1"/>
        <v>0</v>
      </c>
      <c r="AC60" s="31" t="str">
        <f t="shared" si="2"/>
        <v>0000000</v>
      </c>
      <c r="AD60" s="31" t="str">
        <f t="shared" si="3"/>
        <v>00</v>
      </c>
      <c r="AE60" s="31" t="str">
        <f t="shared" si="4"/>
        <v>00</v>
      </c>
      <c r="AF60" s="31" t="str">
        <f t="shared" si="5"/>
        <v>00</v>
      </c>
      <c r="AG60" s="31"/>
      <c r="AH60" s="135">
        <v>258</v>
      </c>
      <c r="AI60" s="31" t="str">
        <f t="shared" si="6"/>
        <v>00:00:00</v>
      </c>
      <c r="AJ60" s="31">
        <f t="shared" si="7"/>
        <v>0</v>
      </c>
      <c r="AK60" s="31" t="str">
        <f t="shared" si="8"/>
        <v>0000000</v>
      </c>
      <c r="AL60" s="31" t="str">
        <f t="shared" si="9"/>
        <v>00</v>
      </c>
      <c r="AM60" s="31" t="str">
        <f t="shared" si="10"/>
        <v>00</v>
      </c>
      <c r="AN60" s="31" t="str">
        <f t="shared" si="11"/>
        <v>00</v>
      </c>
    </row>
    <row r="61" spans="26:40" ht="15">
      <c r="Z61" s="135">
        <v>259</v>
      </c>
      <c r="AA61" s="31" t="str">
        <f t="shared" si="0"/>
        <v>00:00:00</v>
      </c>
      <c r="AB61" s="31">
        <f t="shared" si="1"/>
        <v>0</v>
      </c>
      <c r="AC61" s="31" t="str">
        <f t="shared" si="2"/>
        <v>0000000</v>
      </c>
      <c r="AD61" s="31" t="str">
        <f t="shared" si="3"/>
        <v>00</v>
      </c>
      <c r="AE61" s="31" t="str">
        <f t="shared" si="4"/>
        <v>00</v>
      </c>
      <c r="AF61" s="31" t="str">
        <f t="shared" si="5"/>
        <v>00</v>
      </c>
      <c r="AG61" s="31"/>
      <c r="AH61" s="135">
        <v>259</v>
      </c>
      <c r="AI61" s="31" t="str">
        <f t="shared" si="6"/>
        <v>00:00:00</v>
      </c>
      <c r="AJ61" s="31">
        <f t="shared" si="7"/>
        <v>0</v>
      </c>
      <c r="AK61" s="31" t="str">
        <f t="shared" si="8"/>
        <v>0000000</v>
      </c>
      <c r="AL61" s="31" t="str">
        <f t="shared" si="9"/>
        <v>00</v>
      </c>
      <c r="AM61" s="31" t="str">
        <f t="shared" si="10"/>
        <v>00</v>
      </c>
      <c r="AN61" s="31" t="str">
        <f t="shared" si="11"/>
        <v>00</v>
      </c>
    </row>
    <row r="62" spans="26:40" ht="15">
      <c r="Z62" s="135">
        <v>260</v>
      </c>
      <c r="AA62" s="31" t="str">
        <f t="shared" si="0"/>
        <v>00:00:00</v>
      </c>
      <c r="AB62" s="31">
        <f t="shared" si="1"/>
        <v>0</v>
      </c>
      <c r="AC62" s="31" t="str">
        <f t="shared" si="2"/>
        <v>0000000</v>
      </c>
      <c r="AD62" s="31" t="str">
        <f t="shared" si="3"/>
        <v>00</v>
      </c>
      <c r="AE62" s="31" t="str">
        <f t="shared" si="4"/>
        <v>00</v>
      </c>
      <c r="AF62" s="31" t="str">
        <f t="shared" si="5"/>
        <v>00</v>
      </c>
      <c r="AG62" s="31"/>
      <c r="AH62" s="135">
        <v>260</v>
      </c>
      <c r="AI62" s="31" t="str">
        <f t="shared" si="6"/>
        <v>00:00:00</v>
      </c>
      <c r="AJ62" s="31">
        <f t="shared" si="7"/>
        <v>0</v>
      </c>
      <c r="AK62" s="31" t="str">
        <f t="shared" si="8"/>
        <v>0000000</v>
      </c>
      <c r="AL62" s="31" t="str">
        <f t="shared" si="9"/>
        <v>00</v>
      </c>
      <c r="AM62" s="31" t="str">
        <f t="shared" si="10"/>
        <v>00</v>
      </c>
      <c r="AN62" s="31" t="str">
        <f t="shared" si="11"/>
        <v>00</v>
      </c>
    </row>
    <row r="63" spans="26:40" ht="15">
      <c r="Z63" s="135">
        <v>261</v>
      </c>
      <c r="AA63" s="31" t="str">
        <f t="shared" si="0"/>
        <v>00:00:00</v>
      </c>
      <c r="AB63" s="31">
        <f t="shared" si="1"/>
        <v>0</v>
      </c>
      <c r="AC63" s="31" t="str">
        <f t="shared" si="2"/>
        <v>0000000</v>
      </c>
      <c r="AD63" s="31" t="str">
        <f t="shared" si="3"/>
        <v>00</v>
      </c>
      <c r="AE63" s="31" t="str">
        <f t="shared" si="4"/>
        <v>00</v>
      </c>
      <c r="AF63" s="31" t="str">
        <f t="shared" si="5"/>
        <v>00</v>
      </c>
      <c r="AG63" s="31"/>
      <c r="AH63" s="135">
        <v>261</v>
      </c>
      <c r="AI63" s="31" t="str">
        <f t="shared" si="6"/>
        <v>00:00:00</v>
      </c>
      <c r="AJ63" s="31">
        <f t="shared" si="7"/>
        <v>0</v>
      </c>
      <c r="AK63" s="31" t="str">
        <f t="shared" si="8"/>
        <v>0000000</v>
      </c>
      <c r="AL63" s="31" t="str">
        <f t="shared" si="9"/>
        <v>00</v>
      </c>
      <c r="AM63" s="31" t="str">
        <f t="shared" si="10"/>
        <v>00</v>
      </c>
      <c r="AN63" s="31" t="str">
        <f t="shared" si="11"/>
        <v>00</v>
      </c>
    </row>
    <row r="64" spans="26:40" ht="15">
      <c r="Z64" s="135">
        <v>262</v>
      </c>
      <c r="AA64" s="31" t="str">
        <f t="shared" si="0"/>
        <v>00:00:00</v>
      </c>
      <c r="AB64" s="31">
        <f t="shared" si="1"/>
        <v>0</v>
      </c>
      <c r="AC64" s="31" t="str">
        <f t="shared" si="2"/>
        <v>0000000</v>
      </c>
      <c r="AD64" s="31" t="str">
        <f t="shared" si="3"/>
        <v>00</v>
      </c>
      <c r="AE64" s="31" t="str">
        <f t="shared" si="4"/>
        <v>00</v>
      </c>
      <c r="AF64" s="31" t="str">
        <f t="shared" si="5"/>
        <v>00</v>
      </c>
      <c r="AG64" s="31"/>
      <c r="AH64" s="135">
        <v>262</v>
      </c>
      <c r="AI64" s="31" t="str">
        <f t="shared" si="6"/>
        <v>00:00:00</v>
      </c>
      <c r="AJ64" s="31">
        <f t="shared" si="7"/>
        <v>0</v>
      </c>
      <c r="AK64" s="31" t="str">
        <f t="shared" si="8"/>
        <v>0000000</v>
      </c>
      <c r="AL64" s="31" t="str">
        <f t="shared" si="9"/>
        <v>00</v>
      </c>
      <c r="AM64" s="31" t="str">
        <f t="shared" si="10"/>
        <v>00</v>
      </c>
      <c r="AN64" s="31" t="str">
        <f t="shared" si="11"/>
        <v>00</v>
      </c>
    </row>
    <row r="65" spans="26:40" ht="15">
      <c r="Z65" s="135">
        <v>263</v>
      </c>
      <c r="AA65" s="31" t="str">
        <f t="shared" si="0"/>
        <v>00:00:00</v>
      </c>
      <c r="AB65" s="31">
        <f t="shared" si="1"/>
        <v>0</v>
      </c>
      <c r="AC65" s="31" t="str">
        <f t="shared" si="2"/>
        <v>0000000</v>
      </c>
      <c r="AD65" s="31" t="str">
        <f t="shared" si="3"/>
        <v>00</v>
      </c>
      <c r="AE65" s="31" t="str">
        <f t="shared" si="4"/>
        <v>00</v>
      </c>
      <c r="AF65" s="31" t="str">
        <f t="shared" si="5"/>
        <v>00</v>
      </c>
      <c r="AG65" s="31"/>
      <c r="AH65" s="135">
        <v>263</v>
      </c>
      <c r="AI65" s="31" t="str">
        <f t="shared" si="6"/>
        <v>00:00:00</v>
      </c>
      <c r="AJ65" s="31">
        <f t="shared" si="7"/>
        <v>0</v>
      </c>
      <c r="AK65" s="31" t="str">
        <f t="shared" si="8"/>
        <v>0000000</v>
      </c>
      <c r="AL65" s="31" t="str">
        <f t="shared" si="9"/>
        <v>00</v>
      </c>
      <c r="AM65" s="31" t="str">
        <f t="shared" si="10"/>
        <v>00</v>
      </c>
      <c r="AN65" s="31" t="str">
        <f t="shared" si="11"/>
        <v>00</v>
      </c>
    </row>
    <row r="66" spans="26:40" ht="15">
      <c r="Z66" s="135">
        <v>264</v>
      </c>
      <c r="AA66" s="31" t="str">
        <f t="shared" si="0"/>
        <v>00:00:00</v>
      </c>
      <c r="AB66" s="31">
        <f t="shared" si="1"/>
        <v>0</v>
      </c>
      <c r="AC66" s="31" t="str">
        <f t="shared" si="2"/>
        <v>0000000</v>
      </c>
      <c r="AD66" s="31" t="str">
        <f t="shared" si="3"/>
        <v>00</v>
      </c>
      <c r="AE66" s="31" t="str">
        <f t="shared" si="4"/>
        <v>00</v>
      </c>
      <c r="AF66" s="31" t="str">
        <f t="shared" si="5"/>
        <v>00</v>
      </c>
      <c r="AG66" s="31"/>
      <c r="AH66" s="135">
        <v>264</v>
      </c>
      <c r="AI66" s="31" t="str">
        <f t="shared" si="6"/>
        <v>00:00:00</v>
      </c>
      <c r="AJ66" s="31">
        <f t="shared" si="7"/>
        <v>0</v>
      </c>
      <c r="AK66" s="31" t="str">
        <f t="shared" si="8"/>
        <v>0000000</v>
      </c>
      <c r="AL66" s="31" t="str">
        <f t="shared" si="9"/>
        <v>00</v>
      </c>
      <c r="AM66" s="31" t="str">
        <f t="shared" si="10"/>
        <v>00</v>
      </c>
      <c r="AN66" s="31" t="str">
        <f t="shared" si="11"/>
        <v>00</v>
      </c>
    </row>
    <row r="67" spans="26:40" ht="15">
      <c r="Z67" s="135">
        <v>265</v>
      </c>
      <c r="AA67" s="31" t="str">
        <f aca="true" t="shared" si="17" ref="AA67:AA130">CONCATENATE(AD67,":",AE67,":",AF67)</f>
        <v>00:00:00</v>
      </c>
      <c r="AB67" s="31">
        <f aca="true" t="shared" si="18" ref="AB67:AB130">SUMIF($A$3:$A$221,$Z67,$G$3:$G$221)</f>
        <v>0</v>
      </c>
      <c r="AC67" s="31" t="str">
        <f aca="true" t="shared" si="19" ref="AC67:AC130">CONCATENATE($V$1,$AB67)</f>
        <v>0000000</v>
      </c>
      <c r="AD67" s="31" t="str">
        <f aca="true" t="shared" si="20" ref="AD67:AD130">MID(RIGHT($AC67,6),1,2)</f>
        <v>00</v>
      </c>
      <c r="AE67" s="31" t="str">
        <f aca="true" t="shared" si="21" ref="AE67:AE130">MID(RIGHT($AC67,6),3,2)</f>
        <v>00</v>
      </c>
      <c r="AF67" s="31" t="str">
        <f aca="true" t="shared" si="22" ref="AF67:AF130">MID(RIGHT($AC67,6),5,2)</f>
        <v>00</v>
      </c>
      <c r="AG67" s="31"/>
      <c r="AH67" s="135">
        <v>265</v>
      </c>
      <c r="AI67" s="31" t="str">
        <f aca="true" t="shared" si="23" ref="AI67:AI130">CONCATENATE(AL67,":",AM67,":",AN67)</f>
        <v>00:00:00</v>
      </c>
      <c r="AJ67" s="31">
        <f aca="true" t="shared" si="24" ref="AJ67:AJ130">SUMIF($J$3:$J$221,$AH67,$P$3:$P$221)</f>
        <v>0</v>
      </c>
      <c r="AK67" s="31" t="str">
        <f aca="true" t="shared" si="25" ref="AK67:AK130">CONCATENATE($V$1,$AJ67)</f>
        <v>0000000</v>
      </c>
      <c r="AL67" s="31" t="str">
        <f aca="true" t="shared" si="26" ref="AL67:AL130">MID(RIGHT($AK67,6),1,2)</f>
        <v>00</v>
      </c>
      <c r="AM67" s="31" t="str">
        <f aca="true" t="shared" si="27" ref="AM67:AM130">MID(RIGHT($AK67,6),3,2)</f>
        <v>00</v>
      </c>
      <c r="AN67" s="31" t="str">
        <f aca="true" t="shared" si="28" ref="AN67:AN130">MID(RIGHT($AK67,6),5,2)</f>
        <v>00</v>
      </c>
    </row>
    <row r="68" spans="26:40" ht="15">
      <c r="Z68" s="135">
        <v>266</v>
      </c>
      <c r="AA68" s="31" t="str">
        <f t="shared" si="17"/>
        <v>00:00:00</v>
      </c>
      <c r="AB68" s="31">
        <f t="shared" si="18"/>
        <v>0</v>
      </c>
      <c r="AC68" s="31" t="str">
        <f t="shared" si="19"/>
        <v>0000000</v>
      </c>
      <c r="AD68" s="31" t="str">
        <f t="shared" si="20"/>
        <v>00</v>
      </c>
      <c r="AE68" s="31" t="str">
        <f t="shared" si="21"/>
        <v>00</v>
      </c>
      <c r="AF68" s="31" t="str">
        <f t="shared" si="22"/>
        <v>00</v>
      </c>
      <c r="AG68" s="31"/>
      <c r="AH68" s="135">
        <v>266</v>
      </c>
      <c r="AI68" s="31" t="str">
        <f t="shared" si="23"/>
        <v>00:00:00</v>
      </c>
      <c r="AJ68" s="31">
        <f t="shared" si="24"/>
        <v>0</v>
      </c>
      <c r="AK68" s="31" t="str">
        <f t="shared" si="25"/>
        <v>0000000</v>
      </c>
      <c r="AL68" s="31" t="str">
        <f t="shared" si="26"/>
        <v>00</v>
      </c>
      <c r="AM68" s="31" t="str">
        <f t="shared" si="27"/>
        <v>00</v>
      </c>
      <c r="AN68" s="31" t="str">
        <f t="shared" si="28"/>
        <v>00</v>
      </c>
    </row>
    <row r="69" spans="26:40" ht="15">
      <c r="Z69" s="135">
        <v>267</v>
      </c>
      <c r="AA69" s="31" t="str">
        <f t="shared" si="17"/>
        <v>00:00:00</v>
      </c>
      <c r="AB69" s="31">
        <f t="shared" si="18"/>
        <v>0</v>
      </c>
      <c r="AC69" s="31" t="str">
        <f t="shared" si="19"/>
        <v>0000000</v>
      </c>
      <c r="AD69" s="31" t="str">
        <f t="shared" si="20"/>
        <v>00</v>
      </c>
      <c r="AE69" s="31" t="str">
        <f t="shared" si="21"/>
        <v>00</v>
      </c>
      <c r="AF69" s="31" t="str">
        <f t="shared" si="22"/>
        <v>00</v>
      </c>
      <c r="AG69" s="31"/>
      <c r="AH69" s="135">
        <v>267</v>
      </c>
      <c r="AI69" s="31" t="str">
        <f t="shared" si="23"/>
        <v>00:00:00</v>
      </c>
      <c r="AJ69" s="31">
        <f t="shared" si="24"/>
        <v>0</v>
      </c>
      <c r="AK69" s="31" t="str">
        <f t="shared" si="25"/>
        <v>0000000</v>
      </c>
      <c r="AL69" s="31" t="str">
        <f t="shared" si="26"/>
        <v>00</v>
      </c>
      <c r="AM69" s="31" t="str">
        <f t="shared" si="27"/>
        <v>00</v>
      </c>
      <c r="AN69" s="31" t="str">
        <f t="shared" si="28"/>
        <v>00</v>
      </c>
    </row>
    <row r="70" spans="26:40" ht="15">
      <c r="Z70" s="135">
        <v>268</v>
      </c>
      <c r="AA70" s="31" t="str">
        <f t="shared" si="17"/>
        <v>00:00:00</v>
      </c>
      <c r="AB70" s="31">
        <f t="shared" si="18"/>
        <v>0</v>
      </c>
      <c r="AC70" s="31" t="str">
        <f t="shared" si="19"/>
        <v>0000000</v>
      </c>
      <c r="AD70" s="31" t="str">
        <f t="shared" si="20"/>
        <v>00</v>
      </c>
      <c r="AE70" s="31" t="str">
        <f t="shared" si="21"/>
        <v>00</v>
      </c>
      <c r="AF70" s="31" t="str">
        <f t="shared" si="22"/>
        <v>00</v>
      </c>
      <c r="AG70" s="31"/>
      <c r="AH70" s="135">
        <v>268</v>
      </c>
      <c r="AI70" s="31" t="str">
        <f t="shared" si="23"/>
        <v>00:00:00</v>
      </c>
      <c r="AJ70" s="31">
        <f t="shared" si="24"/>
        <v>0</v>
      </c>
      <c r="AK70" s="31" t="str">
        <f t="shared" si="25"/>
        <v>0000000</v>
      </c>
      <c r="AL70" s="31" t="str">
        <f t="shared" si="26"/>
        <v>00</v>
      </c>
      <c r="AM70" s="31" t="str">
        <f t="shared" si="27"/>
        <v>00</v>
      </c>
      <c r="AN70" s="31" t="str">
        <f t="shared" si="28"/>
        <v>00</v>
      </c>
    </row>
    <row r="71" spans="26:40" ht="15">
      <c r="Z71" s="135">
        <v>269</v>
      </c>
      <c r="AA71" s="31" t="str">
        <f t="shared" si="17"/>
        <v>00:00:00</v>
      </c>
      <c r="AB71" s="31">
        <f t="shared" si="18"/>
        <v>0</v>
      </c>
      <c r="AC71" s="31" t="str">
        <f t="shared" si="19"/>
        <v>0000000</v>
      </c>
      <c r="AD71" s="31" t="str">
        <f t="shared" si="20"/>
        <v>00</v>
      </c>
      <c r="AE71" s="31" t="str">
        <f t="shared" si="21"/>
        <v>00</v>
      </c>
      <c r="AF71" s="31" t="str">
        <f t="shared" si="22"/>
        <v>00</v>
      </c>
      <c r="AG71" s="31"/>
      <c r="AH71" s="135">
        <v>269</v>
      </c>
      <c r="AI71" s="31" t="str">
        <f t="shared" si="23"/>
        <v>00:00:00</v>
      </c>
      <c r="AJ71" s="31">
        <f t="shared" si="24"/>
        <v>0</v>
      </c>
      <c r="AK71" s="31" t="str">
        <f t="shared" si="25"/>
        <v>0000000</v>
      </c>
      <c r="AL71" s="31" t="str">
        <f t="shared" si="26"/>
        <v>00</v>
      </c>
      <c r="AM71" s="31" t="str">
        <f t="shared" si="27"/>
        <v>00</v>
      </c>
      <c r="AN71" s="31" t="str">
        <f t="shared" si="28"/>
        <v>00</v>
      </c>
    </row>
    <row r="72" spans="26:40" ht="15">
      <c r="Z72" s="135">
        <v>270</v>
      </c>
      <c r="AA72" s="31" t="str">
        <f t="shared" si="17"/>
        <v>00:00:00</v>
      </c>
      <c r="AB72" s="31">
        <f t="shared" si="18"/>
        <v>0</v>
      </c>
      <c r="AC72" s="31" t="str">
        <f t="shared" si="19"/>
        <v>0000000</v>
      </c>
      <c r="AD72" s="31" t="str">
        <f t="shared" si="20"/>
        <v>00</v>
      </c>
      <c r="AE72" s="31" t="str">
        <f t="shared" si="21"/>
        <v>00</v>
      </c>
      <c r="AF72" s="31" t="str">
        <f t="shared" si="22"/>
        <v>00</v>
      </c>
      <c r="AG72" s="31"/>
      <c r="AH72" s="135">
        <v>270</v>
      </c>
      <c r="AI72" s="31" t="str">
        <f t="shared" si="23"/>
        <v>00:00:00</v>
      </c>
      <c r="AJ72" s="31">
        <f t="shared" si="24"/>
        <v>0</v>
      </c>
      <c r="AK72" s="31" t="str">
        <f t="shared" si="25"/>
        <v>0000000</v>
      </c>
      <c r="AL72" s="31" t="str">
        <f t="shared" si="26"/>
        <v>00</v>
      </c>
      <c r="AM72" s="31" t="str">
        <f t="shared" si="27"/>
        <v>00</v>
      </c>
      <c r="AN72" s="31" t="str">
        <f t="shared" si="28"/>
        <v>00</v>
      </c>
    </row>
    <row r="73" spans="26:40" ht="15">
      <c r="Z73" s="135">
        <v>271</v>
      </c>
      <c r="AA73" s="31" t="str">
        <f t="shared" si="17"/>
        <v>00:00:00</v>
      </c>
      <c r="AB73" s="31">
        <f t="shared" si="18"/>
        <v>0</v>
      </c>
      <c r="AC73" s="31" t="str">
        <f t="shared" si="19"/>
        <v>0000000</v>
      </c>
      <c r="AD73" s="31" t="str">
        <f t="shared" si="20"/>
        <v>00</v>
      </c>
      <c r="AE73" s="31" t="str">
        <f t="shared" si="21"/>
        <v>00</v>
      </c>
      <c r="AF73" s="31" t="str">
        <f t="shared" si="22"/>
        <v>00</v>
      </c>
      <c r="AG73" s="31"/>
      <c r="AH73" s="135">
        <v>271</v>
      </c>
      <c r="AI73" s="31" t="str">
        <f t="shared" si="23"/>
        <v>00:00:00</v>
      </c>
      <c r="AJ73" s="31">
        <f t="shared" si="24"/>
        <v>0</v>
      </c>
      <c r="AK73" s="31" t="str">
        <f t="shared" si="25"/>
        <v>0000000</v>
      </c>
      <c r="AL73" s="31" t="str">
        <f t="shared" si="26"/>
        <v>00</v>
      </c>
      <c r="AM73" s="31" t="str">
        <f t="shared" si="27"/>
        <v>00</v>
      </c>
      <c r="AN73" s="31" t="str">
        <f t="shared" si="28"/>
        <v>00</v>
      </c>
    </row>
    <row r="74" spans="26:40" ht="15">
      <c r="Z74" s="135">
        <v>272</v>
      </c>
      <c r="AA74" s="31" t="str">
        <f t="shared" si="17"/>
        <v>00:00:00</v>
      </c>
      <c r="AB74" s="31">
        <f t="shared" si="18"/>
        <v>0</v>
      </c>
      <c r="AC74" s="31" t="str">
        <f t="shared" si="19"/>
        <v>0000000</v>
      </c>
      <c r="AD74" s="31" t="str">
        <f t="shared" si="20"/>
        <v>00</v>
      </c>
      <c r="AE74" s="31" t="str">
        <f t="shared" si="21"/>
        <v>00</v>
      </c>
      <c r="AF74" s="31" t="str">
        <f t="shared" si="22"/>
        <v>00</v>
      </c>
      <c r="AG74" s="31"/>
      <c r="AH74" s="135">
        <v>272</v>
      </c>
      <c r="AI74" s="31" t="str">
        <f t="shared" si="23"/>
        <v>00:00:00</v>
      </c>
      <c r="AJ74" s="31">
        <f t="shared" si="24"/>
        <v>0</v>
      </c>
      <c r="AK74" s="31" t="str">
        <f t="shared" si="25"/>
        <v>0000000</v>
      </c>
      <c r="AL74" s="31" t="str">
        <f t="shared" si="26"/>
        <v>00</v>
      </c>
      <c r="AM74" s="31" t="str">
        <f t="shared" si="27"/>
        <v>00</v>
      </c>
      <c r="AN74" s="31" t="str">
        <f t="shared" si="28"/>
        <v>00</v>
      </c>
    </row>
    <row r="75" spans="26:40" ht="15">
      <c r="Z75" s="135">
        <v>273</v>
      </c>
      <c r="AA75" s="31" t="str">
        <f t="shared" si="17"/>
        <v>00:00:00</v>
      </c>
      <c r="AB75" s="31">
        <f t="shared" si="18"/>
        <v>0</v>
      </c>
      <c r="AC75" s="31" t="str">
        <f t="shared" si="19"/>
        <v>0000000</v>
      </c>
      <c r="AD75" s="31" t="str">
        <f t="shared" si="20"/>
        <v>00</v>
      </c>
      <c r="AE75" s="31" t="str">
        <f t="shared" si="21"/>
        <v>00</v>
      </c>
      <c r="AF75" s="31" t="str">
        <f t="shared" si="22"/>
        <v>00</v>
      </c>
      <c r="AG75" s="31"/>
      <c r="AH75" s="135">
        <v>273</v>
      </c>
      <c r="AI75" s="31" t="str">
        <f t="shared" si="23"/>
        <v>00:00:00</v>
      </c>
      <c r="AJ75" s="31">
        <f t="shared" si="24"/>
        <v>0</v>
      </c>
      <c r="AK75" s="31" t="str">
        <f t="shared" si="25"/>
        <v>0000000</v>
      </c>
      <c r="AL75" s="31" t="str">
        <f t="shared" si="26"/>
        <v>00</v>
      </c>
      <c r="AM75" s="31" t="str">
        <f t="shared" si="27"/>
        <v>00</v>
      </c>
      <c r="AN75" s="31" t="str">
        <f t="shared" si="28"/>
        <v>00</v>
      </c>
    </row>
    <row r="76" spans="26:40" ht="15">
      <c r="Z76" s="135">
        <v>274</v>
      </c>
      <c r="AA76" s="31" t="str">
        <f t="shared" si="17"/>
        <v>00:00:00</v>
      </c>
      <c r="AB76" s="31">
        <f t="shared" si="18"/>
        <v>0</v>
      </c>
      <c r="AC76" s="31" t="str">
        <f t="shared" si="19"/>
        <v>0000000</v>
      </c>
      <c r="AD76" s="31" t="str">
        <f t="shared" si="20"/>
        <v>00</v>
      </c>
      <c r="AE76" s="31" t="str">
        <f t="shared" si="21"/>
        <v>00</v>
      </c>
      <c r="AF76" s="31" t="str">
        <f t="shared" si="22"/>
        <v>00</v>
      </c>
      <c r="AG76" s="31"/>
      <c r="AH76" s="135">
        <v>274</v>
      </c>
      <c r="AI76" s="31" t="str">
        <f t="shared" si="23"/>
        <v>00:00:00</v>
      </c>
      <c r="AJ76" s="31">
        <f t="shared" si="24"/>
        <v>0</v>
      </c>
      <c r="AK76" s="31" t="str">
        <f t="shared" si="25"/>
        <v>0000000</v>
      </c>
      <c r="AL76" s="31" t="str">
        <f t="shared" si="26"/>
        <v>00</v>
      </c>
      <c r="AM76" s="31" t="str">
        <f t="shared" si="27"/>
        <v>00</v>
      </c>
      <c r="AN76" s="31" t="str">
        <f t="shared" si="28"/>
        <v>00</v>
      </c>
    </row>
    <row r="77" spans="26:40" ht="15">
      <c r="Z77" s="135">
        <v>275</v>
      </c>
      <c r="AA77" s="31" t="str">
        <f t="shared" si="17"/>
        <v>00:00:00</v>
      </c>
      <c r="AB77" s="31">
        <f t="shared" si="18"/>
        <v>0</v>
      </c>
      <c r="AC77" s="31" t="str">
        <f t="shared" si="19"/>
        <v>0000000</v>
      </c>
      <c r="AD77" s="31" t="str">
        <f t="shared" si="20"/>
        <v>00</v>
      </c>
      <c r="AE77" s="31" t="str">
        <f t="shared" si="21"/>
        <v>00</v>
      </c>
      <c r="AF77" s="31" t="str">
        <f t="shared" si="22"/>
        <v>00</v>
      </c>
      <c r="AG77" s="31"/>
      <c r="AH77" s="135">
        <v>275</v>
      </c>
      <c r="AI77" s="31" t="str">
        <f t="shared" si="23"/>
        <v>00:00:00</v>
      </c>
      <c r="AJ77" s="31">
        <f t="shared" si="24"/>
        <v>0</v>
      </c>
      <c r="AK77" s="31" t="str">
        <f t="shared" si="25"/>
        <v>0000000</v>
      </c>
      <c r="AL77" s="31" t="str">
        <f t="shared" si="26"/>
        <v>00</v>
      </c>
      <c r="AM77" s="31" t="str">
        <f t="shared" si="27"/>
        <v>00</v>
      </c>
      <c r="AN77" s="31" t="str">
        <f t="shared" si="28"/>
        <v>00</v>
      </c>
    </row>
    <row r="78" spans="26:40" ht="15">
      <c r="Z78" s="135">
        <v>276</v>
      </c>
      <c r="AA78" s="31" t="str">
        <f t="shared" si="17"/>
        <v>00:00:00</v>
      </c>
      <c r="AB78" s="31">
        <f t="shared" si="18"/>
        <v>0</v>
      </c>
      <c r="AC78" s="31" t="str">
        <f t="shared" si="19"/>
        <v>0000000</v>
      </c>
      <c r="AD78" s="31" t="str">
        <f t="shared" si="20"/>
        <v>00</v>
      </c>
      <c r="AE78" s="31" t="str">
        <f t="shared" si="21"/>
        <v>00</v>
      </c>
      <c r="AF78" s="31" t="str">
        <f t="shared" si="22"/>
        <v>00</v>
      </c>
      <c r="AG78" s="31"/>
      <c r="AH78" s="135">
        <v>276</v>
      </c>
      <c r="AI78" s="31" t="str">
        <f t="shared" si="23"/>
        <v>00:00:00</v>
      </c>
      <c r="AJ78" s="31">
        <f t="shared" si="24"/>
        <v>0</v>
      </c>
      <c r="AK78" s="31" t="str">
        <f t="shared" si="25"/>
        <v>0000000</v>
      </c>
      <c r="AL78" s="31" t="str">
        <f t="shared" si="26"/>
        <v>00</v>
      </c>
      <c r="AM78" s="31" t="str">
        <f t="shared" si="27"/>
        <v>00</v>
      </c>
      <c r="AN78" s="31" t="str">
        <f t="shared" si="28"/>
        <v>00</v>
      </c>
    </row>
    <row r="79" spans="26:40" ht="15">
      <c r="Z79" s="135">
        <v>278</v>
      </c>
      <c r="AA79" s="31" t="str">
        <f t="shared" si="17"/>
        <v>00:00:00</v>
      </c>
      <c r="AB79" s="31">
        <f t="shared" si="18"/>
        <v>0</v>
      </c>
      <c r="AC79" s="31" t="str">
        <f t="shared" si="19"/>
        <v>0000000</v>
      </c>
      <c r="AD79" s="31" t="str">
        <f t="shared" si="20"/>
        <v>00</v>
      </c>
      <c r="AE79" s="31" t="str">
        <f t="shared" si="21"/>
        <v>00</v>
      </c>
      <c r="AF79" s="31" t="str">
        <f t="shared" si="22"/>
        <v>00</v>
      </c>
      <c r="AG79" s="31"/>
      <c r="AH79" s="135">
        <v>278</v>
      </c>
      <c r="AI79" s="31" t="str">
        <f t="shared" si="23"/>
        <v>00:00:00</v>
      </c>
      <c r="AJ79" s="31">
        <f t="shared" si="24"/>
        <v>0</v>
      </c>
      <c r="AK79" s="31" t="str">
        <f t="shared" si="25"/>
        <v>0000000</v>
      </c>
      <c r="AL79" s="31" t="str">
        <f t="shared" si="26"/>
        <v>00</v>
      </c>
      <c r="AM79" s="31" t="str">
        <f t="shared" si="27"/>
        <v>00</v>
      </c>
      <c r="AN79" s="31" t="str">
        <f t="shared" si="28"/>
        <v>00</v>
      </c>
    </row>
    <row r="80" spans="26:40" ht="15">
      <c r="Z80" s="135">
        <v>279</v>
      </c>
      <c r="AA80" s="31" t="str">
        <f t="shared" si="17"/>
        <v>00:00:00</v>
      </c>
      <c r="AB80" s="31">
        <f t="shared" si="18"/>
        <v>0</v>
      </c>
      <c r="AC80" s="31" t="str">
        <f t="shared" si="19"/>
        <v>0000000</v>
      </c>
      <c r="AD80" s="31" t="str">
        <f t="shared" si="20"/>
        <v>00</v>
      </c>
      <c r="AE80" s="31" t="str">
        <f t="shared" si="21"/>
        <v>00</v>
      </c>
      <c r="AF80" s="31" t="str">
        <f t="shared" si="22"/>
        <v>00</v>
      </c>
      <c r="AG80" s="31"/>
      <c r="AH80" s="135">
        <v>279</v>
      </c>
      <c r="AI80" s="31" t="str">
        <f t="shared" si="23"/>
        <v>00:00:00</v>
      </c>
      <c r="AJ80" s="31">
        <f t="shared" si="24"/>
        <v>0</v>
      </c>
      <c r="AK80" s="31" t="str">
        <f t="shared" si="25"/>
        <v>0000000</v>
      </c>
      <c r="AL80" s="31" t="str">
        <f t="shared" si="26"/>
        <v>00</v>
      </c>
      <c r="AM80" s="31" t="str">
        <f t="shared" si="27"/>
        <v>00</v>
      </c>
      <c r="AN80" s="31" t="str">
        <f t="shared" si="28"/>
        <v>00</v>
      </c>
    </row>
    <row r="81" spans="26:40" ht="15">
      <c r="Z81" s="135">
        <v>280</v>
      </c>
      <c r="AA81" s="31" t="str">
        <f t="shared" si="17"/>
        <v>00:00:00</v>
      </c>
      <c r="AB81" s="31">
        <f t="shared" si="18"/>
        <v>0</v>
      </c>
      <c r="AC81" s="31" t="str">
        <f t="shared" si="19"/>
        <v>0000000</v>
      </c>
      <c r="AD81" s="31" t="str">
        <f t="shared" si="20"/>
        <v>00</v>
      </c>
      <c r="AE81" s="31" t="str">
        <f t="shared" si="21"/>
        <v>00</v>
      </c>
      <c r="AF81" s="31" t="str">
        <f t="shared" si="22"/>
        <v>00</v>
      </c>
      <c r="AG81" s="31"/>
      <c r="AH81" s="135">
        <v>280</v>
      </c>
      <c r="AI81" s="31" t="str">
        <f t="shared" si="23"/>
        <v>00:00:00</v>
      </c>
      <c r="AJ81" s="31">
        <f t="shared" si="24"/>
        <v>0</v>
      </c>
      <c r="AK81" s="31" t="str">
        <f t="shared" si="25"/>
        <v>0000000</v>
      </c>
      <c r="AL81" s="31" t="str">
        <f t="shared" si="26"/>
        <v>00</v>
      </c>
      <c r="AM81" s="31" t="str">
        <f t="shared" si="27"/>
        <v>00</v>
      </c>
      <c r="AN81" s="31" t="str">
        <f t="shared" si="28"/>
        <v>00</v>
      </c>
    </row>
    <row r="82" spans="26:40" ht="15">
      <c r="Z82" s="135">
        <v>281</v>
      </c>
      <c r="AA82" s="31" t="str">
        <f t="shared" si="17"/>
        <v>00:00:00</v>
      </c>
      <c r="AB82" s="31">
        <f t="shared" si="18"/>
        <v>0</v>
      </c>
      <c r="AC82" s="31" t="str">
        <f t="shared" si="19"/>
        <v>0000000</v>
      </c>
      <c r="AD82" s="31" t="str">
        <f t="shared" si="20"/>
        <v>00</v>
      </c>
      <c r="AE82" s="31" t="str">
        <f t="shared" si="21"/>
        <v>00</v>
      </c>
      <c r="AF82" s="31" t="str">
        <f t="shared" si="22"/>
        <v>00</v>
      </c>
      <c r="AG82" s="31"/>
      <c r="AH82" s="135">
        <v>281</v>
      </c>
      <c r="AI82" s="31" t="str">
        <f t="shared" si="23"/>
        <v>00:00:00</v>
      </c>
      <c r="AJ82" s="31">
        <f t="shared" si="24"/>
        <v>0</v>
      </c>
      <c r="AK82" s="31" t="str">
        <f t="shared" si="25"/>
        <v>0000000</v>
      </c>
      <c r="AL82" s="31" t="str">
        <f t="shared" si="26"/>
        <v>00</v>
      </c>
      <c r="AM82" s="31" t="str">
        <f t="shared" si="27"/>
        <v>00</v>
      </c>
      <c r="AN82" s="31" t="str">
        <f t="shared" si="28"/>
        <v>00</v>
      </c>
    </row>
    <row r="83" spans="26:40" ht="15">
      <c r="Z83" s="135">
        <v>282</v>
      </c>
      <c r="AA83" s="31" t="str">
        <f t="shared" si="17"/>
        <v>00:00:00</v>
      </c>
      <c r="AB83" s="31">
        <f t="shared" si="18"/>
        <v>0</v>
      </c>
      <c r="AC83" s="31" t="str">
        <f t="shared" si="19"/>
        <v>0000000</v>
      </c>
      <c r="AD83" s="31" t="str">
        <f t="shared" si="20"/>
        <v>00</v>
      </c>
      <c r="AE83" s="31" t="str">
        <f t="shared" si="21"/>
        <v>00</v>
      </c>
      <c r="AF83" s="31" t="str">
        <f t="shared" si="22"/>
        <v>00</v>
      </c>
      <c r="AG83" s="31"/>
      <c r="AH83" s="135">
        <v>282</v>
      </c>
      <c r="AI83" s="31" t="str">
        <f t="shared" si="23"/>
        <v>00:00:00</v>
      </c>
      <c r="AJ83" s="31">
        <f t="shared" si="24"/>
        <v>0</v>
      </c>
      <c r="AK83" s="31" t="str">
        <f t="shared" si="25"/>
        <v>0000000</v>
      </c>
      <c r="AL83" s="31" t="str">
        <f t="shared" si="26"/>
        <v>00</v>
      </c>
      <c r="AM83" s="31" t="str">
        <f t="shared" si="27"/>
        <v>00</v>
      </c>
      <c r="AN83" s="31" t="str">
        <f t="shared" si="28"/>
        <v>00</v>
      </c>
    </row>
    <row r="84" spans="26:40" ht="15">
      <c r="Z84" s="135">
        <v>283</v>
      </c>
      <c r="AA84" s="31" t="str">
        <f t="shared" si="17"/>
        <v>00:00:00</v>
      </c>
      <c r="AB84" s="31">
        <f t="shared" si="18"/>
        <v>0</v>
      </c>
      <c r="AC84" s="31" t="str">
        <f t="shared" si="19"/>
        <v>0000000</v>
      </c>
      <c r="AD84" s="31" t="str">
        <f t="shared" si="20"/>
        <v>00</v>
      </c>
      <c r="AE84" s="31" t="str">
        <f t="shared" si="21"/>
        <v>00</v>
      </c>
      <c r="AF84" s="31" t="str">
        <f t="shared" si="22"/>
        <v>00</v>
      </c>
      <c r="AG84" s="31"/>
      <c r="AH84" s="135">
        <v>283</v>
      </c>
      <c r="AI84" s="31" t="str">
        <f t="shared" si="23"/>
        <v>00:00:00</v>
      </c>
      <c r="AJ84" s="31">
        <f t="shared" si="24"/>
        <v>0</v>
      </c>
      <c r="AK84" s="31" t="str">
        <f t="shared" si="25"/>
        <v>0000000</v>
      </c>
      <c r="AL84" s="31" t="str">
        <f t="shared" si="26"/>
        <v>00</v>
      </c>
      <c r="AM84" s="31" t="str">
        <f t="shared" si="27"/>
        <v>00</v>
      </c>
      <c r="AN84" s="31" t="str">
        <f t="shared" si="28"/>
        <v>00</v>
      </c>
    </row>
    <row r="85" spans="26:40" ht="15">
      <c r="Z85" s="135">
        <v>284</v>
      </c>
      <c r="AA85" s="31" t="str">
        <f t="shared" si="17"/>
        <v>00:00:00</v>
      </c>
      <c r="AB85" s="31">
        <f t="shared" si="18"/>
        <v>0</v>
      </c>
      <c r="AC85" s="31" t="str">
        <f t="shared" si="19"/>
        <v>0000000</v>
      </c>
      <c r="AD85" s="31" t="str">
        <f t="shared" si="20"/>
        <v>00</v>
      </c>
      <c r="AE85" s="31" t="str">
        <f t="shared" si="21"/>
        <v>00</v>
      </c>
      <c r="AF85" s="31" t="str">
        <f t="shared" si="22"/>
        <v>00</v>
      </c>
      <c r="AG85" s="31"/>
      <c r="AH85" s="135">
        <v>284</v>
      </c>
      <c r="AI85" s="31" t="str">
        <f t="shared" si="23"/>
        <v>00:00:00</v>
      </c>
      <c r="AJ85" s="31">
        <f t="shared" si="24"/>
        <v>0</v>
      </c>
      <c r="AK85" s="31" t="str">
        <f t="shared" si="25"/>
        <v>0000000</v>
      </c>
      <c r="AL85" s="31" t="str">
        <f t="shared" si="26"/>
        <v>00</v>
      </c>
      <c r="AM85" s="31" t="str">
        <f t="shared" si="27"/>
        <v>00</v>
      </c>
      <c r="AN85" s="31" t="str">
        <f t="shared" si="28"/>
        <v>00</v>
      </c>
    </row>
    <row r="86" spans="26:40" ht="15">
      <c r="Z86" s="135">
        <v>285</v>
      </c>
      <c r="AA86" s="31" t="str">
        <f t="shared" si="17"/>
        <v>00:00:00</v>
      </c>
      <c r="AB86" s="31">
        <f t="shared" si="18"/>
        <v>0</v>
      </c>
      <c r="AC86" s="31" t="str">
        <f t="shared" si="19"/>
        <v>0000000</v>
      </c>
      <c r="AD86" s="31" t="str">
        <f t="shared" si="20"/>
        <v>00</v>
      </c>
      <c r="AE86" s="31" t="str">
        <f t="shared" si="21"/>
        <v>00</v>
      </c>
      <c r="AF86" s="31" t="str">
        <f t="shared" si="22"/>
        <v>00</v>
      </c>
      <c r="AG86" s="31"/>
      <c r="AH86" s="135">
        <v>285</v>
      </c>
      <c r="AI86" s="31" t="str">
        <f t="shared" si="23"/>
        <v>00:00:00</v>
      </c>
      <c r="AJ86" s="31">
        <f t="shared" si="24"/>
        <v>0</v>
      </c>
      <c r="AK86" s="31" t="str">
        <f t="shared" si="25"/>
        <v>0000000</v>
      </c>
      <c r="AL86" s="31" t="str">
        <f t="shared" si="26"/>
        <v>00</v>
      </c>
      <c r="AM86" s="31" t="str">
        <f t="shared" si="27"/>
        <v>00</v>
      </c>
      <c r="AN86" s="31" t="str">
        <f t="shared" si="28"/>
        <v>00</v>
      </c>
    </row>
    <row r="87" spans="26:40" ht="15">
      <c r="Z87" s="135">
        <v>286</v>
      </c>
      <c r="AA87" s="31" t="str">
        <f t="shared" si="17"/>
        <v>00:00:00</v>
      </c>
      <c r="AB87" s="31">
        <f t="shared" si="18"/>
        <v>0</v>
      </c>
      <c r="AC87" s="31" t="str">
        <f t="shared" si="19"/>
        <v>0000000</v>
      </c>
      <c r="AD87" s="31" t="str">
        <f t="shared" si="20"/>
        <v>00</v>
      </c>
      <c r="AE87" s="31" t="str">
        <f t="shared" si="21"/>
        <v>00</v>
      </c>
      <c r="AF87" s="31" t="str">
        <f t="shared" si="22"/>
        <v>00</v>
      </c>
      <c r="AG87" s="31"/>
      <c r="AH87" s="135">
        <v>286</v>
      </c>
      <c r="AI87" s="31" t="str">
        <f t="shared" si="23"/>
        <v>00:00:00</v>
      </c>
      <c r="AJ87" s="31">
        <f t="shared" si="24"/>
        <v>0</v>
      </c>
      <c r="AK87" s="31" t="str">
        <f t="shared" si="25"/>
        <v>0000000</v>
      </c>
      <c r="AL87" s="31" t="str">
        <f t="shared" si="26"/>
        <v>00</v>
      </c>
      <c r="AM87" s="31" t="str">
        <f t="shared" si="27"/>
        <v>00</v>
      </c>
      <c r="AN87" s="31" t="str">
        <f t="shared" si="28"/>
        <v>00</v>
      </c>
    </row>
    <row r="88" spans="26:40" ht="15">
      <c r="Z88" s="135">
        <v>287</v>
      </c>
      <c r="AA88" s="31" t="str">
        <f t="shared" si="17"/>
        <v>00:00:00</v>
      </c>
      <c r="AB88" s="31">
        <f t="shared" si="18"/>
        <v>0</v>
      </c>
      <c r="AC88" s="31" t="str">
        <f t="shared" si="19"/>
        <v>0000000</v>
      </c>
      <c r="AD88" s="31" t="str">
        <f t="shared" si="20"/>
        <v>00</v>
      </c>
      <c r="AE88" s="31" t="str">
        <f t="shared" si="21"/>
        <v>00</v>
      </c>
      <c r="AF88" s="31" t="str">
        <f t="shared" si="22"/>
        <v>00</v>
      </c>
      <c r="AG88" s="31"/>
      <c r="AH88" s="135">
        <v>287</v>
      </c>
      <c r="AI88" s="31" t="str">
        <f t="shared" si="23"/>
        <v>00:00:00</v>
      </c>
      <c r="AJ88" s="31">
        <f t="shared" si="24"/>
        <v>0</v>
      </c>
      <c r="AK88" s="31" t="str">
        <f t="shared" si="25"/>
        <v>0000000</v>
      </c>
      <c r="AL88" s="31" t="str">
        <f t="shared" si="26"/>
        <v>00</v>
      </c>
      <c r="AM88" s="31" t="str">
        <f t="shared" si="27"/>
        <v>00</v>
      </c>
      <c r="AN88" s="31" t="str">
        <f t="shared" si="28"/>
        <v>00</v>
      </c>
    </row>
    <row r="89" spans="26:40" ht="15">
      <c r="Z89" s="135">
        <v>288</v>
      </c>
      <c r="AA89" s="31" t="str">
        <f t="shared" si="17"/>
        <v>00:00:00</v>
      </c>
      <c r="AB89" s="31">
        <f t="shared" si="18"/>
        <v>0</v>
      </c>
      <c r="AC89" s="31" t="str">
        <f t="shared" si="19"/>
        <v>0000000</v>
      </c>
      <c r="AD89" s="31" t="str">
        <f t="shared" si="20"/>
        <v>00</v>
      </c>
      <c r="AE89" s="31" t="str">
        <f t="shared" si="21"/>
        <v>00</v>
      </c>
      <c r="AF89" s="31" t="str">
        <f t="shared" si="22"/>
        <v>00</v>
      </c>
      <c r="AG89" s="31"/>
      <c r="AH89" s="135">
        <v>288</v>
      </c>
      <c r="AI89" s="31" t="str">
        <f t="shared" si="23"/>
        <v>00:00:00</v>
      </c>
      <c r="AJ89" s="31">
        <f t="shared" si="24"/>
        <v>0</v>
      </c>
      <c r="AK89" s="31" t="str">
        <f t="shared" si="25"/>
        <v>0000000</v>
      </c>
      <c r="AL89" s="31" t="str">
        <f t="shared" si="26"/>
        <v>00</v>
      </c>
      <c r="AM89" s="31" t="str">
        <f t="shared" si="27"/>
        <v>00</v>
      </c>
      <c r="AN89" s="31" t="str">
        <f t="shared" si="28"/>
        <v>00</v>
      </c>
    </row>
    <row r="90" spans="26:40" ht="15">
      <c r="Z90" s="135">
        <v>289</v>
      </c>
      <c r="AA90" s="31" t="str">
        <f t="shared" si="17"/>
        <v>00:00:00</v>
      </c>
      <c r="AB90" s="31">
        <f t="shared" si="18"/>
        <v>0</v>
      </c>
      <c r="AC90" s="31" t="str">
        <f t="shared" si="19"/>
        <v>0000000</v>
      </c>
      <c r="AD90" s="31" t="str">
        <f t="shared" si="20"/>
        <v>00</v>
      </c>
      <c r="AE90" s="31" t="str">
        <f t="shared" si="21"/>
        <v>00</v>
      </c>
      <c r="AF90" s="31" t="str">
        <f t="shared" si="22"/>
        <v>00</v>
      </c>
      <c r="AG90" s="31"/>
      <c r="AH90" s="135">
        <v>289</v>
      </c>
      <c r="AI90" s="31" t="str">
        <f t="shared" si="23"/>
        <v>00:00:00</v>
      </c>
      <c r="AJ90" s="31">
        <f t="shared" si="24"/>
        <v>0</v>
      </c>
      <c r="AK90" s="31" t="str">
        <f t="shared" si="25"/>
        <v>0000000</v>
      </c>
      <c r="AL90" s="31" t="str">
        <f t="shared" si="26"/>
        <v>00</v>
      </c>
      <c r="AM90" s="31" t="str">
        <f t="shared" si="27"/>
        <v>00</v>
      </c>
      <c r="AN90" s="31" t="str">
        <f t="shared" si="28"/>
        <v>00</v>
      </c>
    </row>
    <row r="91" spans="26:40" ht="15">
      <c r="Z91" s="135">
        <v>290</v>
      </c>
      <c r="AA91" s="31" t="str">
        <f t="shared" si="17"/>
        <v>00:00:00</v>
      </c>
      <c r="AB91" s="31">
        <f t="shared" si="18"/>
        <v>0</v>
      </c>
      <c r="AC91" s="31" t="str">
        <f t="shared" si="19"/>
        <v>0000000</v>
      </c>
      <c r="AD91" s="31" t="str">
        <f t="shared" si="20"/>
        <v>00</v>
      </c>
      <c r="AE91" s="31" t="str">
        <f t="shared" si="21"/>
        <v>00</v>
      </c>
      <c r="AF91" s="31" t="str">
        <f t="shared" si="22"/>
        <v>00</v>
      </c>
      <c r="AG91" s="31"/>
      <c r="AH91" s="135">
        <v>290</v>
      </c>
      <c r="AI91" s="31" t="str">
        <f t="shared" si="23"/>
        <v>00:00:00</v>
      </c>
      <c r="AJ91" s="31">
        <f t="shared" si="24"/>
        <v>0</v>
      </c>
      <c r="AK91" s="31" t="str">
        <f t="shared" si="25"/>
        <v>0000000</v>
      </c>
      <c r="AL91" s="31" t="str">
        <f t="shared" si="26"/>
        <v>00</v>
      </c>
      <c r="AM91" s="31" t="str">
        <f t="shared" si="27"/>
        <v>00</v>
      </c>
      <c r="AN91" s="31" t="str">
        <f t="shared" si="28"/>
        <v>00</v>
      </c>
    </row>
    <row r="92" spans="26:40" ht="15">
      <c r="Z92" s="135">
        <v>291</v>
      </c>
      <c r="AA92" s="31" t="str">
        <f t="shared" si="17"/>
        <v>00:00:00</v>
      </c>
      <c r="AB92" s="31">
        <f t="shared" si="18"/>
        <v>0</v>
      </c>
      <c r="AC92" s="31" t="str">
        <f t="shared" si="19"/>
        <v>0000000</v>
      </c>
      <c r="AD92" s="31" t="str">
        <f t="shared" si="20"/>
        <v>00</v>
      </c>
      <c r="AE92" s="31" t="str">
        <f t="shared" si="21"/>
        <v>00</v>
      </c>
      <c r="AF92" s="31" t="str">
        <f t="shared" si="22"/>
        <v>00</v>
      </c>
      <c r="AG92" s="31"/>
      <c r="AH92" s="135">
        <v>291</v>
      </c>
      <c r="AI92" s="31" t="str">
        <f t="shared" si="23"/>
        <v>00:00:00</v>
      </c>
      <c r="AJ92" s="31">
        <f t="shared" si="24"/>
        <v>0</v>
      </c>
      <c r="AK92" s="31" t="str">
        <f t="shared" si="25"/>
        <v>0000000</v>
      </c>
      <c r="AL92" s="31" t="str">
        <f t="shared" si="26"/>
        <v>00</v>
      </c>
      <c r="AM92" s="31" t="str">
        <f t="shared" si="27"/>
        <v>00</v>
      </c>
      <c r="AN92" s="31" t="str">
        <f t="shared" si="28"/>
        <v>00</v>
      </c>
    </row>
    <row r="93" spans="26:40" ht="15">
      <c r="Z93" s="135">
        <v>292</v>
      </c>
      <c r="AA93" s="31" t="str">
        <f t="shared" si="17"/>
        <v>00:00:00</v>
      </c>
      <c r="AB93" s="31">
        <f t="shared" si="18"/>
        <v>0</v>
      </c>
      <c r="AC93" s="31" t="str">
        <f t="shared" si="19"/>
        <v>0000000</v>
      </c>
      <c r="AD93" s="31" t="str">
        <f t="shared" si="20"/>
        <v>00</v>
      </c>
      <c r="AE93" s="31" t="str">
        <f t="shared" si="21"/>
        <v>00</v>
      </c>
      <c r="AF93" s="31" t="str">
        <f t="shared" si="22"/>
        <v>00</v>
      </c>
      <c r="AG93" s="31"/>
      <c r="AH93" s="135">
        <v>292</v>
      </c>
      <c r="AI93" s="31" t="str">
        <f t="shared" si="23"/>
        <v>00:00:00</v>
      </c>
      <c r="AJ93" s="31">
        <f t="shared" si="24"/>
        <v>0</v>
      </c>
      <c r="AK93" s="31" t="str">
        <f t="shared" si="25"/>
        <v>0000000</v>
      </c>
      <c r="AL93" s="31" t="str">
        <f t="shared" si="26"/>
        <v>00</v>
      </c>
      <c r="AM93" s="31" t="str">
        <f t="shared" si="27"/>
        <v>00</v>
      </c>
      <c r="AN93" s="31" t="str">
        <f t="shared" si="28"/>
        <v>00</v>
      </c>
    </row>
    <row r="94" spans="26:40" ht="15">
      <c r="Z94" s="135">
        <v>293</v>
      </c>
      <c r="AA94" s="31" t="str">
        <f t="shared" si="17"/>
        <v>00:00:00</v>
      </c>
      <c r="AB94" s="31">
        <f t="shared" si="18"/>
        <v>0</v>
      </c>
      <c r="AC94" s="31" t="str">
        <f t="shared" si="19"/>
        <v>0000000</v>
      </c>
      <c r="AD94" s="31" t="str">
        <f t="shared" si="20"/>
        <v>00</v>
      </c>
      <c r="AE94" s="31" t="str">
        <f t="shared" si="21"/>
        <v>00</v>
      </c>
      <c r="AF94" s="31" t="str">
        <f t="shared" si="22"/>
        <v>00</v>
      </c>
      <c r="AG94" s="31"/>
      <c r="AH94" s="135">
        <v>293</v>
      </c>
      <c r="AI94" s="31" t="str">
        <f t="shared" si="23"/>
        <v>00:00:00</v>
      </c>
      <c r="AJ94" s="31">
        <f t="shared" si="24"/>
        <v>0</v>
      </c>
      <c r="AK94" s="31" t="str">
        <f t="shared" si="25"/>
        <v>0000000</v>
      </c>
      <c r="AL94" s="31" t="str">
        <f t="shared" si="26"/>
        <v>00</v>
      </c>
      <c r="AM94" s="31" t="str">
        <f t="shared" si="27"/>
        <v>00</v>
      </c>
      <c r="AN94" s="31" t="str">
        <f t="shared" si="28"/>
        <v>00</v>
      </c>
    </row>
    <row r="95" spans="26:40" ht="15">
      <c r="Z95" s="135">
        <v>294</v>
      </c>
      <c r="AA95" s="31" t="str">
        <f t="shared" si="17"/>
        <v>00:00:00</v>
      </c>
      <c r="AB95" s="31">
        <f t="shared" si="18"/>
        <v>0</v>
      </c>
      <c r="AC95" s="31" t="str">
        <f t="shared" si="19"/>
        <v>0000000</v>
      </c>
      <c r="AD95" s="31" t="str">
        <f t="shared" si="20"/>
        <v>00</v>
      </c>
      <c r="AE95" s="31" t="str">
        <f t="shared" si="21"/>
        <v>00</v>
      </c>
      <c r="AF95" s="31" t="str">
        <f t="shared" si="22"/>
        <v>00</v>
      </c>
      <c r="AG95" s="31"/>
      <c r="AH95" s="135">
        <v>294</v>
      </c>
      <c r="AI95" s="31" t="str">
        <f t="shared" si="23"/>
        <v>00:00:00</v>
      </c>
      <c r="AJ95" s="31">
        <f t="shared" si="24"/>
        <v>0</v>
      </c>
      <c r="AK95" s="31" t="str">
        <f t="shared" si="25"/>
        <v>0000000</v>
      </c>
      <c r="AL95" s="31" t="str">
        <f t="shared" si="26"/>
        <v>00</v>
      </c>
      <c r="AM95" s="31" t="str">
        <f t="shared" si="27"/>
        <v>00</v>
      </c>
      <c r="AN95" s="31" t="str">
        <f t="shared" si="28"/>
        <v>00</v>
      </c>
    </row>
    <row r="96" spans="26:40" ht="15">
      <c r="Z96" s="135">
        <v>295</v>
      </c>
      <c r="AA96" s="31" t="str">
        <f t="shared" si="17"/>
        <v>00:00:00</v>
      </c>
      <c r="AB96" s="31">
        <f t="shared" si="18"/>
        <v>0</v>
      </c>
      <c r="AC96" s="31" t="str">
        <f t="shared" si="19"/>
        <v>0000000</v>
      </c>
      <c r="AD96" s="31" t="str">
        <f t="shared" si="20"/>
        <v>00</v>
      </c>
      <c r="AE96" s="31" t="str">
        <f t="shared" si="21"/>
        <v>00</v>
      </c>
      <c r="AF96" s="31" t="str">
        <f t="shared" si="22"/>
        <v>00</v>
      </c>
      <c r="AG96" s="31"/>
      <c r="AH96" s="135">
        <v>295</v>
      </c>
      <c r="AI96" s="31" t="str">
        <f t="shared" si="23"/>
        <v>00:00:00</v>
      </c>
      <c r="AJ96" s="31">
        <f t="shared" si="24"/>
        <v>0</v>
      </c>
      <c r="AK96" s="31" t="str">
        <f t="shared" si="25"/>
        <v>0000000</v>
      </c>
      <c r="AL96" s="31" t="str">
        <f t="shared" si="26"/>
        <v>00</v>
      </c>
      <c r="AM96" s="31" t="str">
        <f t="shared" si="27"/>
        <v>00</v>
      </c>
      <c r="AN96" s="31" t="str">
        <f t="shared" si="28"/>
        <v>00</v>
      </c>
    </row>
    <row r="97" spans="26:40" ht="15">
      <c r="Z97" s="135">
        <v>296</v>
      </c>
      <c r="AA97" s="31" t="str">
        <f t="shared" si="17"/>
        <v>00:00:00</v>
      </c>
      <c r="AB97" s="31">
        <f t="shared" si="18"/>
        <v>0</v>
      </c>
      <c r="AC97" s="31" t="str">
        <f t="shared" si="19"/>
        <v>0000000</v>
      </c>
      <c r="AD97" s="31" t="str">
        <f t="shared" si="20"/>
        <v>00</v>
      </c>
      <c r="AE97" s="31" t="str">
        <f t="shared" si="21"/>
        <v>00</v>
      </c>
      <c r="AF97" s="31" t="str">
        <f t="shared" si="22"/>
        <v>00</v>
      </c>
      <c r="AG97" s="31"/>
      <c r="AH97" s="135">
        <v>296</v>
      </c>
      <c r="AI97" s="31" t="str">
        <f t="shared" si="23"/>
        <v>00:00:00</v>
      </c>
      <c r="AJ97" s="31">
        <f t="shared" si="24"/>
        <v>0</v>
      </c>
      <c r="AK97" s="31" t="str">
        <f t="shared" si="25"/>
        <v>0000000</v>
      </c>
      <c r="AL97" s="31" t="str">
        <f t="shared" si="26"/>
        <v>00</v>
      </c>
      <c r="AM97" s="31" t="str">
        <f t="shared" si="27"/>
        <v>00</v>
      </c>
      <c r="AN97" s="31" t="str">
        <f t="shared" si="28"/>
        <v>00</v>
      </c>
    </row>
    <row r="98" spans="26:40" ht="15">
      <c r="Z98" s="135">
        <v>297</v>
      </c>
      <c r="AA98" s="31" t="str">
        <f t="shared" si="17"/>
        <v>00:00:00</v>
      </c>
      <c r="AB98" s="31">
        <f t="shared" si="18"/>
        <v>0</v>
      </c>
      <c r="AC98" s="31" t="str">
        <f t="shared" si="19"/>
        <v>0000000</v>
      </c>
      <c r="AD98" s="31" t="str">
        <f t="shared" si="20"/>
        <v>00</v>
      </c>
      <c r="AE98" s="31" t="str">
        <f t="shared" si="21"/>
        <v>00</v>
      </c>
      <c r="AF98" s="31" t="str">
        <f t="shared" si="22"/>
        <v>00</v>
      </c>
      <c r="AG98" s="31"/>
      <c r="AH98" s="135">
        <v>297</v>
      </c>
      <c r="AI98" s="31" t="str">
        <f t="shared" si="23"/>
        <v>00:00:00</v>
      </c>
      <c r="AJ98" s="31">
        <f t="shared" si="24"/>
        <v>0</v>
      </c>
      <c r="AK98" s="31" t="str">
        <f t="shared" si="25"/>
        <v>0000000</v>
      </c>
      <c r="AL98" s="31" t="str">
        <f t="shared" si="26"/>
        <v>00</v>
      </c>
      <c r="AM98" s="31" t="str">
        <f t="shared" si="27"/>
        <v>00</v>
      </c>
      <c r="AN98" s="31" t="str">
        <f t="shared" si="28"/>
        <v>00</v>
      </c>
    </row>
    <row r="99" spans="26:40" ht="15">
      <c r="Z99" s="135">
        <v>298</v>
      </c>
      <c r="AA99" s="31" t="str">
        <f t="shared" si="17"/>
        <v>00:00:00</v>
      </c>
      <c r="AB99" s="31">
        <f t="shared" si="18"/>
        <v>0</v>
      </c>
      <c r="AC99" s="31" t="str">
        <f t="shared" si="19"/>
        <v>0000000</v>
      </c>
      <c r="AD99" s="31" t="str">
        <f t="shared" si="20"/>
        <v>00</v>
      </c>
      <c r="AE99" s="31" t="str">
        <f t="shared" si="21"/>
        <v>00</v>
      </c>
      <c r="AF99" s="31" t="str">
        <f t="shared" si="22"/>
        <v>00</v>
      </c>
      <c r="AG99" s="31"/>
      <c r="AH99" s="135">
        <v>298</v>
      </c>
      <c r="AI99" s="31" t="str">
        <f t="shared" si="23"/>
        <v>00:00:00</v>
      </c>
      <c r="AJ99" s="31">
        <f t="shared" si="24"/>
        <v>0</v>
      </c>
      <c r="AK99" s="31" t="str">
        <f t="shared" si="25"/>
        <v>0000000</v>
      </c>
      <c r="AL99" s="31" t="str">
        <f t="shared" si="26"/>
        <v>00</v>
      </c>
      <c r="AM99" s="31" t="str">
        <f t="shared" si="27"/>
        <v>00</v>
      </c>
      <c r="AN99" s="31" t="str">
        <f t="shared" si="28"/>
        <v>00</v>
      </c>
    </row>
    <row r="100" spans="26:40" ht="15">
      <c r="Z100" s="135">
        <v>299</v>
      </c>
      <c r="AA100" s="31" t="str">
        <f t="shared" si="17"/>
        <v>00:00:00</v>
      </c>
      <c r="AB100" s="31">
        <f t="shared" si="18"/>
        <v>0</v>
      </c>
      <c r="AC100" s="31" t="str">
        <f t="shared" si="19"/>
        <v>0000000</v>
      </c>
      <c r="AD100" s="31" t="str">
        <f t="shared" si="20"/>
        <v>00</v>
      </c>
      <c r="AE100" s="31" t="str">
        <f t="shared" si="21"/>
        <v>00</v>
      </c>
      <c r="AF100" s="31" t="str">
        <f t="shared" si="22"/>
        <v>00</v>
      </c>
      <c r="AG100" s="31"/>
      <c r="AH100" s="135">
        <v>299</v>
      </c>
      <c r="AI100" s="31" t="str">
        <f t="shared" si="23"/>
        <v>00:00:00</v>
      </c>
      <c r="AJ100" s="31">
        <f t="shared" si="24"/>
        <v>0</v>
      </c>
      <c r="AK100" s="31" t="str">
        <f t="shared" si="25"/>
        <v>0000000</v>
      </c>
      <c r="AL100" s="31" t="str">
        <f t="shared" si="26"/>
        <v>00</v>
      </c>
      <c r="AM100" s="31" t="str">
        <f t="shared" si="27"/>
        <v>00</v>
      </c>
      <c r="AN100" s="31" t="str">
        <f t="shared" si="28"/>
        <v>00</v>
      </c>
    </row>
    <row r="101" spans="26:40" ht="15">
      <c r="Z101" s="135">
        <v>300</v>
      </c>
      <c r="AA101" s="31" t="str">
        <f t="shared" si="17"/>
        <v>00:00:00</v>
      </c>
      <c r="AB101" s="31">
        <f t="shared" si="18"/>
        <v>0</v>
      </c>
      <c r="AC101" s="31" t="str">
        <f t="shared" si="19"/>
        <v>0000000</v>
      </c>
      <c r="AD101" s="31" t="str">
        <f t="shared" si="20"/>
        <v>00</v>
      </c>
      <c r="AE101" s="31" t="str">
        <f t="shared" si="21"/>
        <v>00</v>
      </c>
      <c r="AF101" s="31" t="str">
        <f t="shared" si="22"/>
        <v>00</v>
      </c>
      <c r="AG101" s="31"/>
      <c r="AH101" s="135">
        <v>300</v>
      </c>
      <c r="AI101" s="31" t="str">
        <f t="shared" si="23"/>
        <v>00:00:00</v>
      </c>
      <c r="AJ101" s="31">
        <f t="shared" si="24"/>
        <v>0</v>
      </c>
      <c r="AK101" s="31" t="str">
        <f t="shared" si="25"/>
        <v>0000000</v>
      </c>
      <c r="AL101" s="31" t="str">
        <f t="shared" si="26"/>
        <v>00</v>
      </c>
      <c r="AM101" s="31" t="str">
        <f t="shared" si="27"/>
        <v>00</v>
      </c>
      <c r="AN101" s="31" t="str">
        <f t="shared" si="28"/>
        <v>00</v>
      </c>
    </row>
    <row r="102" spans="26:40" ht="15">
      <c r="Z102" s="135">
        <v>301</v>
      </c>
      <c r="AA102" s="31" t="str">
        <f t="shared" si="17"/>
        <v>00:00:00</v>
      </c>
      <c r="AB102" s="31">
        <f t="shared" si="18"/>
        <v>0</v>
      </c>
      <c r="AC102" s="31" t="str">
        <f t="shared" si="19"/>
        <v>0000000</v>
      </c>
      <c r="AD102" s="31" t="str">
        <f t="shared" si="20"/>
        <v>00</v>
      </c>
      <c r="AE102" s="31" t="str">
        <f t="shared" si="21"/>
        <v>00</v>
      </c>
      <c r="AF102" s="31" t="str">
        <f t="shared" si="22"/>
        <v>00</v>
      </c>
      <c r="AG102" s="31"/>
      <c r="AH102" s="135">
        <v>301</v>
      </c>
      <c r="AI102" s="31" t="str">
        <f t="shared" si="23"/>
        <v>00:00:00</v>
      </c>
      <c r="AJ102" s="31">
        <f t="shared" si="24"/>
        <v>0</v>
      </c>
      <c r="AK102" s="31" t="str">
        <f t="shared" si="25"/>
        <v>0000000</v>
      </c>
      <c r="AL102" s="31" t="str">
        <f t="shared" si="26"/>
        <v>00</v>
      </c>
      <c r="AM102" s="31" t="str">
        <f t="shared" si="27"/>
        <v>00</v>
      </c>
      <c r="AN102" s="31" t="str">
        <f t="shared" si="28"/>
        <v>00</v>
      </c>
    </row>
    <row r="103" spans="26:40" ht="15">
      <c r="Z103" s="135">
        <v>302</v>
      </c>
      <c r="AA103" s="31" t="str">
        <f t="shared" si="17"/>
        <v>00:00:00</v>
      </c>
      <c r="AB103" s="31">
        <f t="shared" si="18"/>
        <v>0</v>
      </c>
      <c r="AC103" s="31" t="str">
        <f t="shared" si="19"/>
        <v>0000000</v>
      </c>
      <c r="AD103" s="31" t="str">
        <f t="shared" si="20"/>
        <v>00</v>
      </c>
      <c r="AE103" s="31" t="str">
        <f t="shared" si="21"/>
        <v>00</v>
      </c>
      <c r="AF103" s="31" t="str">
        <f t="shared" si="22"/>
        <v>00</v>
      </c>
      <c r="AG103" s="31"/>
      <c r="AH103" s="135">
        <v>302</v>
      </c>
      <c r="AI103" s="31" t="str">
        <f t="shared" si="23"/>
        <v>00:00:00</v>
      </c>
      <c r="AJ103" s="31">
        <f t="shared" si="24"/>
        <v>0</v>
      </c>
      <c r="AK103" s="31" t="str">
        <f t="shared" si="25"/>
        <v>0000000</v>
      </c>
      <c r="AL103" s="31" t="str">
        <f t="shared" si="26"/>
        <v>00</v>
      </c>
      <c r="AM103" s="31" t="str">
        <f t="shared" si="27"/>
        <v>00</v>
      </c>
      <c r="AN103" s="31" t="str">
        <f t="shared" si="28"/>
        <v>00</v>
      </c>
    </row>
    <row r="104" spans="26:40" ht="15">
      <c r="Z104" s="135">
        <v>303</v>
      </c>
      <c r="AA104" s="31" t="str">
        <f t="shared" si="17"/>
        <v>00:00:00</v>
      </c>
      <c r="AB104" s="31">
        <f t="shared" si="18"/>
        <v>0</v>
      </c>
      <c r="AC104" s="31" t="str">
        <f t="shared" si="19"/>
        <v>0000000</v>
      </c>
      <c r="AD104" s="31" t="str">
        <f t="shared" si="20"/>
        <v>00</v>
      </c>
      <c r="AE104" s="31" t="str">
        <f t="shared" si="21"/>
        <v>00</v>
      </c>
      <c r="AF104" s="31" t="str">
        <f t="shared" si="22"/>
        <v>00</v>
      </c>
      <c r="AG104" s="31"/>
      <c r="AH104" s="135">
        <v>303</v>
      </c>
      <c r="AI104" s="31" t="str">
        <f t="shared" si="23"/>
        <v>00:00:00</v>
      </c>
      <c r="AJ104" s="31">
        <f t="shared" si="24"/>
        <v>0</v>
      </c>
      <c r="AK104" s="31" t="str">
        <f t="shared" si="25"/>
        <v>0000000</v>
      </c>
      <c r="AL104" s="31" t="str">
        <f t="shared" si="26"/>
        <v>00</v>
      </c>
      <c r="AM104" s="31" t="str">
        <f t="shared" si="27"/>
        <v>00</v>
      </c>
      <c r="AN104" s="31" t="str">
        <f t="shared" si="28"/>
        <v>00</v>
      </c>
    </row>
    <row r="105" spans="26:40" ht="15">
      <c r="Z105" s="135">
        <v>304</v>
      </c>
      <c r="AA105" s="31" t="str">
        <f t="shared" si="17"/>
        <v>00:00:00</v>
      </c>
      <c r="AB105" s="31">
        <f t="shared" si="18"/>
        <v>0</v>
      </c>
      <c r="AC105" s="31" t="str">
        <f t="shared" si="19"/>
        <v>0000000</v>
      </c>
      <c r="AD105" s="31" t="str">
        <f t="shared" si="20"/>
        <v>00</v>
      </c>
      <c r="AE105" s="31" t="str">
        <f t="shared" si="21"/>
        <v>00</v>
      </c>
      <c r="AF105" s="31" t="str">
        <f t="shared" si="22"/>
        <v>00</v>
      </c>
      <c r="AG105" s="31"/>
      <c r="AH105" s="135">
        <v>304</v>
      </c>
      <c r="AI105" s="31" t="str">
        <f t="shared" si="23"/>
        <v>00:00:00</v>
      </c>
      <c r="AJ105" s="31">
        <f t="shared" si="24"/>
        <v>0</v>
      </c>
      <c r="AK105" s="31" t="str">
        <f t="shared" si="25"/>
        <v>0000000</v>
      </c>
      <c r="AL105" s="31" t="str">
        <f t="shared" si="26"/>
        <v>00</v>
      </c>
      <c r="AM105" s="31" t="str">
        <f t="shared" si="27"/>
        <v>00</v>
      </c>
      <c r="AN105" s="31" t="str">
        <f t="shared" si="28"/>
        <v>00</v>
      </c>
    </row>
    <row r="106" spans="26:40" ht="15">
      <c r="Z106" s="135">
        <v>305</v>
      </c>
      <c r="AA106" s="31" t="str">
        <f t="shared" si="17"/>
        <v>00:00:00</v>
      </c>
      <c r="AB106" s="31">
        <f t="shared" si="18"/>
        <v>0</v>
      </c>
      <c r="AC106" s="31" t="str">
        <f t="shared" si="19"/>
        <v>0000000</v>
      </c>
      <c r="AD106" s="31" t="str">
        <f t="shared" si="20"/>
        <v>00</v>
      </c>
      <c r="AE106" s="31" t="str">
        <f t="shared" si="21"/>
        <v>00</v>
      </c>
      <c r="AF106" s="31" t="str">
        <f t="shared" si="22"/>
        <v>00</v>
      </c>
      <c r="AG106" s="31"/>
      <c r="AH106" s="135">
        <v>305</v>
      </c>
      <c r="AI106" s="31" t="str">
        <f t="shared" si="23"/>
        <v>00:00:00</v>
      </c>
      <c r="AJ106" s="31">
        <f t="shared" si="24"/>
        <v>0</v>
      </c>
      <c r="AK106" s="31" t="str">
        <f t="shared" si="25"/>
        <v>0000000</v>
      </c>
      <c r="AL106" s="31" t="str">
        <f t="shared" si="26"/>
        <v>00</v>
      </c>
      <c r="AM106" s="31" t="str">
        <f t="shared" si="27"/>
        <v>00</v>
      </c>
      <c r="AN106" s="31" t="str">
        <f t="shared" si="28"/>
        <v>00</v>
      </c>
    </row>
    <row r="107" spans="26:40" ht="15">
      <c r="Z107" s="135">
        <v>306</v>
      </c>
      <c r="AA107" s="31" t="str">
        <f t="shared" si="17"/>
        <v>00:00:00</v>
      </c>
      <c r="AB107" s="31">
        <f t="shared" si="18"/>
        <v>0</v>
      </c>
      <c r="AC107" s="31" t="str">
        <f t="shared" si="19"/>
        <v>0000000</v>
      </c>
      <c r="AD107" s="31" t="str">
        <f t="shared" si="20"/>
        <v>00</v>
      </c>
      <c r="AE107" s="31" t="str">
        <f t="shared" si="21"/>
        <v>00</v>
      </c>
      <c r="AF107" s="31" t="str">
        <f t="shared" si="22"/>
        <v>00</v>
      </c>
      <c r="AG107" s="31"/>
      <c r="AH107" s="135">
        <v>306</v>
      </c>
      <c r="AI107" s="31" t="str">
        <f t="shared" si="23"/>
        <v>00:00:00</v>
      </c>
      <c r="AJ107" s="31">
        <f t="shared" si="24"/>
        <v>0</v>
      </c>
      <c r="AK107" s="31" t="str">
        <f t="shared" si="25"/>
        <v>0000000</v>
      </c>
      <c r="AL107" s="31" t="str">
        <f t="shared" si="26"/>
        <v>00</v>
      </c>
      <c r="AM107" s="31" t="str">
        <f t="shared" si="27"/>
        <v>00</v>
      </c>
      <c r="AN107" s="31" t="str">
        <f t="shared" si="28"/>
        <v>00</v>
      </c>
    </row>
    <row r="108" spans="26:40" ht="15">
      <c r="Z108" s="135">
        <v>307</v>
      </c>
      <c r="AA108" s="31" t="str">
        <f t="shared" si="17"/>
        <v>00:00:00</v>
      </c>
      <c r="AB108" s="31">
        <f t="shared" si="18"/>
        <v>0</v>
      </c>
      <c r="AC108" s="31" t="str">
        <f t="shared" si="19"/>
        <v>0000000</v>
      </c>
      <c r="AD108" s="31" t="str">
        <f t="shared" si="20"/>
        <v>00</v>
      </c>
      <c r="AE108" s="31" t="str">
        <f t="shared" si="21"/>
        <v>00</v>
      </c>
      <c r="AF108" s="31" t="str">
        <f t="shared" si="22"/>
        <v>00</v>
      </c>
      <c r="AG108" s="31"/>
      <c r="AH108" s="135">
        <v>307</v>
      </c>
      <c r="AI108" s="31" t="str">
        <f t="shared" si="23"/>
        <v>00:00:00</v>
      </c>
      <c r="AJ108" s="31">
        <f t="shared" si="24"/>
        <v>0</v>
      </c>
      <c r="AK108" s="31" t="str">
        <f t="shared" si="25"/>
        <v>0000000</v>
      </c>
      <c r="AL108" s="31" t="str">
        <f t="shared" si="26"/>
        <v>00</v>
      </c>
      <c r="AM108" s="31" t="str">
        <f t="shared" si="27"/>
        <v>00</v>
      </c>
      <c r="AN108" s="31" t="str">
        <f t="shared" si="28"/>
        <v>00</v>
      </c>
    </row>
    <row r="109" spans="26:40" ht="15">
      <c r="Z109" s="135">
        <v>308</v>
      </c>
      <c r="AA109" s="31" t="str">
        <f t="shared" si="17"/>
        <v>00:00:00</v>
      </c>
      <c r="AB109" s="31">
        <f t="shared" si="18"/>
        <v>0</v>
      </c>
      <c r="AC109" s="31" t="str">
        <f t="shared" si="19"/>
        <v>0000000</v>
      </c>
      <c r="AD109" s="31" t="str">
        <f t="shared" si="20"/>
        <v>00</v>
      </c>
      <c r="AE109" s="31" t="str">
        <f t="shared" si="21"/>
        <v>00</v>
      </c>
      <c r="AF109" s="31" t="str">
        <f t="shared" si="22"/>
        <v>00</v>
      </c>
      <c r="AG109" s="31"/>
      <c r="AH109" s="135">
        <v>308</v>
      </c>
      <c r="AI109" s="31" t="str">
        <f t="shared" si="23"/>
        <v>00:00:00</v>
      </c>
      <c r="AJ109" s="31">
        <f t="shared" si="24"/>
        <v>0</v>
      </c>
      <c r="AK109" s="31" t="str">
        <f t="shared" si="25"/>
        <v>0000000</v>
      </c>
      <c r="AL109" s="31" t="str">
        <f t="shared" si="26"/>
        <v>00</v>
      </c>
      <c r="AM109" s="31" t="str">
        <f t="shared" si="27"/>
        <v>00</v>
      </c>
      <c r="AN109" s="31" t="str">
        <f t="shared" si="28"/>
        <v>00</v>
      </c>
    </row>
    <row r="110" spans="26:40" ht="15">
      <c r="Z110" s="135">
        <v>309</v>
      </c>
      <c r="AA110" s="31" t="str">
        <f t="shared" si="17"/>
        <v>00:00:00</v>
      </c>
      <c r="AB110" s="31">
        <f t="shared" si="18"/>
        <v>0</v>
      </c>
      <c r="AC110" s="31" t="str">
        <f t="shared" si="19"/>
        <v>0000000</v>
      </c>
      <c r="AD110" s="31" t="str">
        <f t="shared" si="20"/>
        <v>00</v>
      </c>
      <c r="AE110" s="31" t="str">
        <f t="shared" si="21"/>
        <v>00</v>
      </c>
      <c r="AF110" s="31" t="str">
        <f t="shared" si="22"/>
        <v>00</v>
      </c>
      <c r="AG110" s="31"/>
      <c r="AH110" s="135">
        <v>309</v>
      </c>
      <c r="AI110" s="31" t="str">
        <f t="shared" si="23"/>
        <v>00:00:00</v>
      </c>
      <c r="AJ110" s="31">
        <f t="shared" si="24"/>
        <v>0</v>
      </c>
      <c r="AK110" s="31" t="str">
        <f t="shared" si="25"/>
        <v>0000000</v>
      </c>
      <c r="AL110" s="31" t="str">
        <f t="shared" si="26"/>
        <v>00</v>
      </c>
      <c r="AM110" s="31" t="str">
        <f t="shared" si="27"/>
        <v>00</v>
      </c>
      <c r="AN110" s="31" t="str">
        <f t="shared" si="28"/>
        <v>00</v>
      </c>
    </row>
    <row r="111" spans="26:40" ht="15">
      <c r="Z111" s="135">
        <v>310</v>
      </c>
      <c r="AA111" s="31" t="str">
        <f t="shared" si="17"/>
        <v>00:00:00</v>
      </c>
      <c r="AB111" s="31">
        <f t="shared" si="18"/>
        <v>0</v>
      </c>
      <c r="AC111" s="31" t="str">
        <f t="shared" si="19"/>
        <v>0000000</v>
      </c>
      <c r="AD111" s="31" t="str">
        <f t="shared" si="20"/>
        <v>00</v>
      </c>
      <c r="AE111" s="31" t="str">
        <f t="shared" si="21"/>
        <v>00</v>
      </c>
      <c r="AF111" s="31" t="str">
        <f t="shared" si="22"/>
        <v>00</v>
      </c>
      <c r="AG111" s="31"/>
      <c r="AH111" s="135">
        <v>310</v>
      </c>
      <c r="AI111" s="31" t="str">
        <f t="shared" si="23"/>
        <v>00:00:00</v>
      </c>
      <c r="AJ111" s="31">
        <f t="shared" si="24"/>
        <v>0</v>
      </c>
      <c r="AK111" s="31" t="str">
        <f t="shared" si="25"/>
        <v>0000000</v>
      </c>
      <c r="AL111" s="31" t="str">
        <f t="shared" si="26"/>
        <v>00</v>
      </c>
      <c r="AM111" s="31" t="str">
        <f t="shared" si="27"/>
        <v>00</v>
      </c>
      <c r="AN111" s="31" t="str">
        <f t="shared" si="28"/>
        <v>00</v>
      </c>
    </row>
    <row r="112" spans="26:40" ht="15">
      <c r="Z112" s="135">
        <v>311</v>
      </c>
      <c r="AA112" s="31" t="str">
        <f t="shared" si="17"/>
        <v>00:00:00</v>
      </c>
      <c r="AB112" s="31">
        <f t="shared" si="18"/>
        <v>0</v>
      </c>
      <c r="AC112" s="31" t="str">
        <f t="shared" si="19"/>
        <v>0000000</v>
      </c>
      <c r="AD112" s="31" t="str">
        <f t="shared" si="20"/>
        <v>00</v>
      </c>
      <c r="AE112" s="31" t="str">
        <f t="shared" si="21"/>
        <v>00</v>
      </c>
      <c r="AF112" s="31" t="str">
        <f t="shared" si="22"/>
        <v>00</v>
      </c>
      <c r="AG112" s="31"/>
      <c r="AH112" s="135">
        <v>311</v>
      </c>
      <c r="AI112" s="31" t="str">
        <f t="shared" si="23"/>
        <v>00:00:00</v>
      </c>
      <c r="AJ112" s="31">
        <f t="shared" si="24"/>
        <v>0</v>
      </c>
      <c r="AK112" s="31" t="str">
        <f t="shared" si="25"/>
        <v>0000000</v>
      </c>
      <c r="AL112" s="31" t="str">
        <f t="shared" si="26"/>
        <v>00</v>
      </c>
      <c r="AM112" s="31" t="str">
        <f t="shared" si="27"/>
        <v>00</v>
      </c>
      <c r="AN112" s="31" t="str">
        <f t="shared" si="28"/>
        <v>00</v>
      </c>
    </row>
    <row r="113" spans="26:40" ht="15">
      <c r="Z113" s="135">
        <v>312</v>
      </c>
      <c r="AA113" s="31" t="str">
        <f t="shared" si="17"/>
        <v>00:00:00</v>
      </c>
      <c r="AB113" s="31">
        <f t="shared" si="18"/>
        <v>0</v>
      </c>
      <c r="AC113" s="31" t="str">
        <f t="shared" si="19"/>
        <v>0000000</v>
      </c>
      <c r="AD113" s="31" t="str">
        <f t="shared" si="20"/>
        <v>00</v>
      </c>
      <c r="AE113" s="31" t="str">
        <f t="shared" si="21"/>
        <v>00</v>
      </c>
      <c r="AF113" s="31" t="str">
        <f t="shared" si="22"/>
        <v>00</v>
      </c>
      <c r="AG113" s="31"/>
      <c r="AH113" s="135">
        <v>312</v>
      </c>
      <c r="AI113" s="31" t="str">
        <f t="shared" si="23"/>
        <v>00:00:00</v>
      </c>
      <c r="AJ113" s="31">
        <f t="shared" si="24"/>
        <v>0</v>
      </c>
      <c r="AK113" s="31" t="str">
        <f t="shared" si="25"/>
        <v>0000000</v>
      </c>
      <c r="AL113" s="31" t="str">
        <f t="shared" si="26"/>
        <v>00</v>
      </c>
      <c r="AM113" s="31" t="str">
        <f t="shared" si="27"/>
        <v>00</v>
      </c>
      <c r="AN113" s="31" t="str">
        <f t="shared" si="28"/>
        <v>00</v>
      </c>
    </row>
    <row r="114" spans="26:40" ht="15">
      <c r="Z114" s="135">
        <v>313</v>
      </c>
      <c r="AA114" s="31" t="str">
        <f t="shared" si="17"/>
        <v>00:00:00</v>
      </c>
      <c r="AB114" s="31">
        <f t="shared" si="18"/>
        <v>0</v>
      </c>
      <c r="AC114" s="31" t="str">
        <f t="shared" si="19"/>
        <v>0000000</v>
      </c>
      <c r="AD114" s="31" t="str">
        <f t="shared" si="20"/>
        <v>00</v>
      </c>
      <c r="AE114" s="31" t="str">
        <f t="shared" si="21"/>
        <v>00</v>
      </c>
      <c r="AF114" s="31" t="str">
        <f t="shared" si="22"/>
        <v>00</v>
      </c>
      <c r="AG114" s="31"/>
      <c r="AH114" s="135">
        <v>313</v>
      </c>
      <c r="AI114" s="31" t="str">
        <f t="shared" si="23"/>
        <v>00:00:00</v>
      </c>
      <c r="AJ114" s="31">
        <f t="shared" si="24"/>
        <v>0</v>
      </c>
      <c r="AK114" s="31" t="str">
        <f t="shared" si="25"/>
        <v>0000000</v>
      </c>
      <c r="AL114" s="31" t="str">
        <f t="shared" si="26"/>
        <v>00</v>
      </c>
      <c r="AM114" s="31" t="str">
        <f t="shared" si="27"/>
        <v>00</v>
      </c>
      <c r="AN114" s="31" t="str">
        <f t="shared" si="28"/>
        <v>00</v>
      </c>
    </row>
    <row r="115" spans="26:40" ht="15">
      <c r="Z115" s="135">
        <v>314</v>
      </c>
      <c r="AA115" s="31" t="str">
        <f t="shared" si="17"/>
        <v>00:00:00</v>
      </c>
      <c r="AB115" s="31">
        <f t="shared" si="18"/>
        <v>0</v>
      </c>
      <c r="AC115" s="31" t="str">
        <f t="shared" si="19"/>
        <v>0000000</v>
      </c>
      <c r="AD115" s="31" t="str">
        <f t="shared" si="20"/>
        <v>00</v>
      </c>
      <c r="AE115" s="31" t="str">
        <f t="shared" si="21"/>
        <v>00</v>
      </c>
      <c r="AF115" s="31" t="str">
        <f t="shared" si="22"/>
        <v>00</v>
      </c>
      <c r="AG115" s="31"/>
      <c r="AH115" s="135">
        <v>314</v>
      </c>
      <c r="AI115" s="31" t="str">
        <f t="shared" si="23"/>
        <v>00:00:00</v>
      </c>
      <c r="AJ115" s="31">
        <f t="shared" si="24"/>
        <v>0</v>
      </c>
      <c r="AK115" s="31" t="str">
        <f t="shared" si="25"/>
        <v>0000000</v>
      </c>
      <c r="AL115" s="31" t="str">
        <f t="shared" si="26"/>
        <v>00</v>
      </c>
      <c r="AM115" s="31" t="str">
        <f t="shared" si="27"/>
        <v>00</v>
      </c>
      <c r="AN115" s="31" t="str">
        <f t="shared" si="28"/>
        <v>00</v>
      </c>
    </row>
    <row r="116" spans="26:40" ht="15">
      <c r="Z116" s="135">
        <v>315</v>
      </c>
      <c r="AA116" s="31" t="str">
        <f t="shared" si="17"/>
        <v>00:00:00</v>
      </c>
      <c r="AB116" s="31">
        <f t="shared" si="18"/>
        <v>0</v>
      </c>
      <c r="AC116" s="31" t="str">
        <f t="shared" si="19"/>
        <v>0000000</v>
      </c>
      <c r="AD116" s="31" t="str">
        <f t="shared" si="20"/>
        <v>00</v>
      </c>
      <c r="AE116" s="31" t="str">
        <f t="shared" si="21"/>
        <v>00</v>
      </c>
      <c r="AF116" s="31" t="str">
        <f t="shared" si="22"/>
        <v>00</v>
      </c>
      <c r="AG116" s="31"/>
      <c r="AH116" s="135">
        <v>315</v>
      </c>
      <c r="AI116" s="31" t="str">
        <f t="shared" si="23"/>
        <v>00:00:00</v>
      </c>
      <c r="AJ116" s="31">
        <f t="shared" si="24"/>
        <v>0</v>
      </c>
      <c r="AK116" s="31" t="str">
        <f t="shared" si="25"/>
        <v>0000000</v>
      </c>
      <c r="AL116" s="31" t="str">
        <f t="shared" si="26"/>
        <v>00</v>
      </c>
      <c r="AM116" s="31" t="str">
        <f t="shared" si="27"/>
        <v>00</v>
      </c>
      <c r="AN116" s="31" t="str">
        <f t="shared" si="28"/>
        <v>00</v>
      </c>
    </row>
    <row r="117" spans="26:40" ht="15">
      <c r="Z117" s="135">
        <v>316</v>
      </c>
      <c r="AA117" s="31" t="str">
        <f t="shared" si="17"/>
        <v>00:00:00</v>
      </c>
      <c r="AB117" s="31">
        <f t="shared" si="18"/>
        <v>0</v>
      </c>
      <c r="AC117" s="31" t="str">
        <f t="shared" si="19"/>
        <v>0000000</v>
      </c>
      <c r="AD117" s="31" t="str">
        <f t="shared" si="20"/>
        <v>00</v>
      </c>
      <c r="AE117" s="31" t="str">
        <f t="shared" si="21"/>
        <v>00</v>
      </c>
      <c r="AF117" s="31" t="str">
        <f t="shared" si="22"/>
        <v>00</v>
      </c>
      <c r="AG117" s="31"/>
      <c r="AH117" s="135">
        <v>316</v>
      </c>
      <c r="AI117" s="31" t="str">
        <f t="shared" si="23"/>
        <v>00:00:00</v>
      </c>
      <c r="AJ117" s="31">
        <f t="shared" si="24"/>
        <v>0</v>
      </c>
      <c r="AK117" s="31" t="str">
        <f t="shared" si="25"/>
        <v>0000000</v>
      </c>
      <c r="AL117" s="31" t="str">
        <f t="shared" si="26"/>
        <v>00</v>
      </c>
      <c r="AM117" s="31" t="str">
        <f t="shared" si="27"/>
        <v>00</v>
      </c>
      <c r="AN117" s="31" t="str">
        <f t="shared" si="28"/>
        <v>00</v>
      </c>
    </row>
    <row r="118" spans="26:40" ht="15">
      <c r="Z118" s="135">
        <v>317</v>
      </c>
      <c r="AA118" s="31" t="str">
        <f t="shared" si="17"/>
        <v>00:00:00</v>
      </c>
      <c r="AB118" s="31">
        <f t="shared" si="18"/>
        <v>0</v>
      </c>
      <c r="AC118" s="31" t="str">
        <f t="shared" si="19"/>
        <v>0000000</v>
      </c>
      <c r="AD118" s="31" t="str">
        <f t="shared" si="20"/>
        <v>00</v>
      </c>
      <c r="AE118" s="31" t="str">
        <f t="shared" si="21"/>
        <v>00</v>
      </c>
      <c r="AF118" s="31" t="str">
        <f t="shared" si="22"/>
        <v>00</v>
      </c>
      <c r="AG118" s="31"/>
      <c r="AH118" s="135">
        <v>317</v>
      </c>
      <c r="AI118" s="31" t="str">
        <f t="shared" si="23"/>
        <v>00:00:00</v>
      </c>
      <c r="AJ118" s="31">
        <f t="shared" si="24"/>
        <v>0</v>
      </c>
      <c r="AK118" s="31" t="str">
        <f t="shared" si="25"/>
        <v>0000000</v>
      </c>
      <c r="AL118" s="31" t="str">
        <f t="shared" si="26"/>
        <v>00</v>
      </c>
      <c r="AM118" s="31" t="str">
        <f t="shared" si="27"/>
        <v>00</v>
      </c>
      <c r="AN118" s="31" t="str">
        <f t="shared" si="28"/>
        <v>00</v>
      </c>
    </row>
    <row r="119" spans="26:40" ht="15">
      <c r="Z119" s="135">
        <v>318</v>
      </c>
      <c r="AA119" s="31" t="str">
        <f t="shared" si="17"/>
        <v>00:00:00</v>
      </c>
      <c r="AB119" s="31">
        <f t="shared" si="18"/>
        <v>0</v>
      </c>
      <c r="AC119" s="31" t="str">
        <f t="shared" si="19"/>
        <v>0000000</v>
      </c>
      <c r="AD119" s="31" t="str">
        <f t="shared" si="20"/>
        <v>00</v>
      </c>
      <c r="AE119" s="31" t="str">
        <f t="shared" si="21"/>
        <v>00</v>
      </c>
      <c r="AF119" s="31" t="str">
        <f t="shared" si="22"/>
        <v>00</v>
      </c>
      <c r="AG119" s="31"/>
      <c r="AH119" s="135">
        <v>318</v>
      </c>
      <c r="AI119" s="31" t="str">
        <f t="shared" si="23"/>
        <v>00:00:00</v>
      </c>
      <c r="AJ119" s="31">
        <f t="shared" si="24"/>
        <v>0</v>
      </c>
      <c r="AK119" s="31" t="str">
        <f t="shared" si="25"/>
        <v>0000000</v>
      </c>
      <c r="AL119" s="31" t="str">
        <f t="shared" si="26"/>
        <v>00</v>
      </c>
      <c r="AM119" s="31" t="str">
        <f t="shared" si="27"/>
        <v>00</v>
      </c>
      <c r="AN119" s="31" t="str">
        <f t="shared" si="28"/>
        <v>00</v>
      </c>
    </row>
    <row r="120" spans="26:40" ht="15">
      <c r="Z120" s="135">
        <v>319</v>
      </c>
      <c r="AA120" s="31" t="str">
        <f t="shared" si="17"/>
        <v>00:00:00</v>
      </c>
      <c r="AB120" s="31">
        <f t="shared" si="18"/>
        <v>0</v>
      </c>
      <c r="AC120" s="31" t="str">
        <f t="shared" si="19"/>
        <v>0000000</v>
      </c>
      <c r="AD120" s="31" t="str">
        <f t="shared" si="20"/>
        <v>00</v>
      </c>
      <c r="AE120" s="31" t="str">
        <f t="shared" si="21"/>
        <v>00</v>
      </c>
      <c r="AF120" s="31" t="str">
        <f t="shared" si="22"/>
        <v>00</v>
      </c>
      <c r="AG120" s="31"/>
      <c r="AH120" s="135">
        <v>319</v>
      </c>
      <c r="AI120" s="31" t="str">
        <f t="shared" si="23"/>
        <v>00:00:00</v>
      </c>
      <c r="AJ120" s="31">
        <f t="shared" si="24"/>
        <v>0</v>
      </c>
      <c r="AK120" s="31" t="str">
        <f t="shared" si="25"/>
        <v>0000000</v>
      </c>
      <c r="AL120" s="31" t="str">
        <f t="shared" si="26"/>
        <v>00</v>
      </c>
      <c r="AM120" s="31" t="str">
        <f t="shared" si="27"/>
        <v>00</v>
      </c>
      <c r="AN120" s="31" t="str">
        <f t="shared" si="28"/>
        <v>00</v>
      </c>
    </row>
    <row r="121" spans="26:40" ht="15">
      <c r="Z121" s="135">
        <v>320</v>
      </c>
      <c r="AA121" s="31" t="str">
        <f t="shared" si="17"/>
        <v>00:00:00</v>
      </c>
      <c r="AB121" s="31">
        <f t="shared" si="18"/>
        <v>0</v>
      </c>
      <c r="AC121" s="31" t="str">
        <f t="shared" si="19"/>
        <v>0000000</v>
      </c>
      <c r="AD121" s="31" t="str">
        <f t="shared" si="20"/>
        <v>00</v>
      </c>
      <c r="AE121" s="31" t="str">
        <f t="shared" si="21"/>
        <v>00</v>
      </c>
      <c r="AF121" s="31" t="str">
        <f t="shared" si="22"/>
        <v>00</v>
      </c>
      <c r="AG121" s="31"/>
      <c r="AH121" s="135">
        <v>320</v>
      </c>
      <c r="AI121" s="31" t="str">
        <f t="shared" si="23"/>
        <v>00:00:00</v>
      </c>
      <c r="AJ121" s="31">
        <f t="shared" si="24"/>
        <v>0</v>
      </c>
      <c r="AK121" s="31" t="str">
        <f t="shared" si="25"/>
        <v>0000000</v>
      </c>
      <c r="AL121" s="31" t="str">
        <f t="shared" si="26"/>
        <v>00</v>
      </c>
      <c r="AM121" s="31" t="str">
        <f t="shared" si="27"/>
        <v>00</v>
      </c>
      <c r="AN121" s="31" t="str">
        <f t="shared" si="28"/>
        <v>00</v>
      </c>
    </row>
    <row r="122" spans="26:40" ht="15">
      <c r="Z122" s="135">
        <v>321</v>
      </c>
      <c r="AA122" s="31" t="str">
        <f t="shared" si="17"/>
        <v>00:00:00</v>
      </c>
      <c r="AB122" s="31">
        <f t="shared" si="18"/>
        <v>0</v>
      </c>
      <c r="AC122" s="31" t="str">
        <f t="shared" si="19"/>
        <v>0000000</v>
      </c>
      <c r="AD122" s="31" t="str">
        <f t="shared" si="20"/>
        <v>00</v>
      </c>
      <c r="AE122" s="31" t="str">
        <f t="shared" si="21"/>
        <v>00</v>
      </c>
      <c r="AF122" s="31" t="str">
        <f t="shared" si="22"/>
        <v>00</v>
      </c>
      <c r="AG122" s="31"/>
      <c r="AH122" s="135">
        <v>321</v>
      </c>
      <c r="AI122" s="31" t="str">
        <f t="shared" si="23"/>
        <v>00:00:00</v>
      </c>
      <c r="AJ122" s="31">
        <f t="shared" si="24"/>
        <v>0</v>
      </c>
      <c r="AK122" s="31" t="str">
        <f t="shared" si="25"/>
        <v>0000000</v>
      </c>
      <c r="AL122" s="31" t="str">
        <f t="shared" si="26"/>
        <v>00</v>
      </c>
      <c r="AM122" s="31" t="str">
        <f t="shared" si="27"/>
        <v>00</v>
      </c>
      <c r="AN122" s="31" t="str">
        <f t="shared" si="28"/>
        <v>00</v>
      </c>
    </row>
    <row r="123" spans="26:40" ht="15">
      <c r="Z123" s="135">
        <v>322</v>
      </c>
      <c r="AA123" s="31" t="str">
        <f t="shared" si="17"/>
        <v>00:00:00</v>
      </c>
      <c r="AB123" s="31">
        <f t="shared" si="18"/>
        <v>0</v>
      </c>
      <c r="AC123" s="31" t="str">
        <f t="shared" si="19"/>
        <v>0000000</v>
      </c>
      <c r="AD123" s="31" t="str">
        <f t="shared" si="20"/>
        <v>00</v>
      </c>
      <c r="AE123" s="31" t="str">
        <f t="shared" si="21"/>
        <v>00</v>
      </c>
      <c r="AF123" s="31" t="str">
        <f t="shared" si="22"/>
        <v>00</v>
      </c>
      <c r="AG123" s="31"/>
      <c r="AH123" s="135">
        <v>322</v>
      </c>
      <c r="AI123" s="31" t="str">
        <f t="shared" si="23"/>
        <v>00:00:00</v>
      </c>
      <c r="AJ123" s="31">
        <f t="shared" si="24"/>
        <v>0</v>
      </c>
      <c r="AK123" s="31" t="str">
        <f t="shared" si="25"/>
        <v>0000000</v>
      </c>
      <c r="AL123" s="31" t="str">
        <f t="shared" si="26"/>
        <v>00</v>
      </c>
      <c r="AM123" s="31" t="str">
        <f t="shared" si="27"/>
        <v>00</v>
      </c>
      <c r="AN123" s="31" t="str">
        <f t="shared" si="28"/>
        <v>00</v>
      </c>
    </row>
    <row r="124" spans="26:40" ht="15">
      <c r="Z124" s="135">
        <v>323</v>
      </c>
      <c r="AA124" s="31" t="str">
        <f t="shared" si="17"/>
        <v>00:00:00</v>
      </c>
      <c r="AB124" s="31">
        <f t="shared" si="18"/>
        <v>0</v>
      </c>
      <c r="AC124" s="31" t="str">
        <f t="shared" si="19"/>
        <v>0000000</v>
      </c>
      <c r="AD124" s="31" t="str">
        <f t="shared" si="20"/>
        <v>00</v>
      </c>
      <c r="AE124" s="31" t="str">
        <f t="shared" si="21"/>
        <v>00</v>
      </c>
      <c r="AF124" s="31" t="str">
        <f t="shared" si="22"/>
        <v>00</v>
      </c>
      <c r="AG124" s="31"/>
      <c r="AH124" s="135">
        <v>323</v>
      </c>
      <c r="AI124" s="31" t="str">
        <f t="shared" si="23"/>
        <v>00:00:00</v>
      </c>
      <c r="AJ124" s="31">
        <f t="shared" si="24"/>
        <v>0</v>
      </c>
      <c r="AK124" s="31" t="str">
        <f t="shared" si="25"/>
        <v>0000000</v>
      </c>
      <c r="AL124" s="31" t="str">
        <f t="shared" si="26"/>
        <v>00</v>
      </c>
      <c r="AM124" s="31" t="str">
        <f t="shared" si="27"/>
        <v>00</v>
      </c>
      <c r="AN124" s="31" t="str">
        <f t="shared" si="28"/>
        <v>00</v>
      </c>
    </row>
    <row r="125" spans="26:40" ht="15">
      <c r="Z125" s="135">
        <v>324</v>
      </c>
      <c r="AA125" s="31" t="str">
        <f t="shared" si="17"/>
        <v>00:00:00</v>
      </c>
      <c r="AB125" s="31">
        <f t="shared" si="18"/>
        <v>0</v>
      </c>
      <c r="AC125" s="31" t="str">
        <f t="shared" si="19"/>
        <v>0000000</v>
      </c>
      <c r="AD125" s="31" t="str">
        <f t="shared" si="20"/>
        <v>00</v>
      </c>
      <c r="AE125" s="31" t="str">
        <f t="shared" si="21"/>
        <v>00</v>
      </c>
      <c r="AF125" s="31" t="str">
        <f t="shared" si="22"/>
        <v>00</v>
      </c>
      <c r="AG125" s="31"/>
      <c r="AH125" s="135">
        <v>324</v>
      </c>
      <c r="AI125" s="31" t="str">
        <f t="shared" si="23"/>
        <v>00:00:00</v>
      </c>
      <c r="AJ125" s="31">
        <f t="shared" si="24"/>
        <v>0</v>
      </c>
      <c r="AK125" s="31" t="str">
        <f t="shared" si="25"/>
        <v>0000000</v>
      </c>
      <c r="AL125" s="31" t="str">
        <f t="shared" si="26"/>
        <v>00</v>
      </c>
      <c r="AM125" s="31" t="str">
        <f t="shared" si="27"/>
        <v>00</v>
      </c>
      <c r="AN125" s="31" t="str">
        <f t="shared" si="28"/>
        <v>00</v>
      </c>
    </row>
    <row r="126" spans="26:40" ht="15">
      <c r="Z126" s="135">
        <v>325</v>
      </c>
      <c r="AA126" s="31" t="str">
        <f t="shared" si="17"/>
        <v>00:00:00</v>
      </c>
      <c r="AB126" s="31">
        <f t="shared" si="18"/>
        <v>0</v>
      </c>
      <c r="AC126" s="31" t="str">
        <f t="shared" si="19"/>
        <v>0000000</v>
      </c>
      <c r="AD126" s="31" t="str">
        <f t="shared" si="20"/>
        <v>00</v>
      </c>
      <c r="AE126" s="31" t="str">
        <f t="shared" si="21"/>
        <v>00</v>
      </c>
      <c r="AF126" s="31" t="str">
        <f t="shared" si="22"/>
        <v>00</v>
      </c>
      <c r="AG126" s="31"/>
      <c r="AH126" s="135">
        <v>325</v>
      </c>
      <c r="AI126" s="31" t="str">
        <f t="shared" si="23"/>
        <v>00:00:00</v>
      </c>
      <c r="AJ126" s="31">
        <f t="shared" si="24"/>
        <v>0</v>
      </c>
      <c r="AK126" s="31" t="str">
        <f t="shared" si="25"/>
        <v>0000000</v>
      </c>
      <c r="AL126" s="31" t="str">
        <f t="shared" si="26"/>
        <v>00</v>
      </c>
      <c r="AM126" s="31" t="str">
        <f t="shared" si="27"/>
        <v>00</v>
      </c>
      <c r="AN126" s="31" t="str">
        <f t="shared" si="28"/>
        <v>00</v>
      </c>
    </row>
    <row r="127" spans="26:40" ht="15">
      <c r="Z127" s="135">
        <v>326</v>
      </c>
      <c r="AA127" s="31" t="str">
        <f t="shared" si="17"/>
        <v>00:00:00</v>
      </c>
      <c r="AB127" s="31">
        <f t="shared" si="18"/>
        <v>0</v>
      </c>
      <c r="AC127" s="31" t="str">
        <f t="shared" si="19"/>
        <v>0000000</v>
      </c>
      <c r="AD127" s="31" t="str">
        <f t="shared" si="20"/>
        <v>00</v>
      </c>
      <c r="AE127" s="31" t="str">
        <f t="shared" si="21"/>
        <v>00</v>
      </c>
      <c r="AF127" s="31" t="str">
        <f t="shared" si="22"/>
        <v>00</v>
      </c>
      <c r="AG127" s="31"/>
      <c r="AH127" s="135">
        <v>326</v>
      </c>
      <c r="AI127" s="31" t="str">
        <f t="shared" si="23"/>
        <v>00:00:00</v>
      </c>
      <c r="AJ127" s="31">
        <f t="shared" si="24"/>
        <v>0</v>
      </c>
      <c r="AK127" s="31" t="str">
        <f t="shared" si="25"/>
        <v>0000000</v>
      </c>
      <c r="AL127" s="31" t="str">
        <f t="shared" si="26"/>
        <v>00</v>
      </c>
      <c r="AM127" s="31" t="str">
        <f t="shared" si="27"/>
        <v>00</v>
      </c>
      <c r="AN127" s="31" t="str">
        <f t="shared" si="28"/>
        <v>00</v>
      </c>
    </row>
    <row r="128" spans="26:40" ht="15">
      <c r="Z128" s="135">
        <v>327</v>
      </c>
      <c r="AA128" s="31" t="str">
        <f t="shared" si="17"/>
        <v>00:00:00</v>
      </c>
      <c r="AB128" s="31">
        <f t="shared" si="18"/>
        <v>0</v>
      </c>
      <c r="AC128" s="31" t="str">
        <f t="shared" si="19"/>
        <v>0000000</v>
      </c>
      <c r="AD128" s="31" t="str">
        <f t="shared" si="20"/>
        <v>00</v>
      </c>
      <c r="AE128" s="31" t="str">
        <f t="shared" si="21"/>
        <v>00</v>
      </c>
      <c r="AF128" s="31" t="str">
        <f t="shared" si="22"/>
        <v>00</v>
      </c>
      <c r="AG128" s="31"/>
      <c r="AH128" s="135">
        <v>327</v>
      </c>
      <c r="AI128" s="31" t="str">
        <f t="shared" si="23"/>
        <v>00:00:00</v>
      </c>
      <c r="AJ128" s="31">
        <f t="shared" si="24"/>
        <v>0</v>
      </c>
      <c r="AK128" s="31" t="str">
        <f t="shared" si="25"/>
        <v>0000000</v>
      </c>
      <c r="AL128" s="31" t="str">
        <f t="shared" si="26"/>
        <v>00</v>
      </c>
      <c r="AM128" s="31" t="str">
        <f t="shared" si="27"/>
        <v>00</v>
      </c>
      <c r="AN128" s="31" t="str">
        <f t="shared" si="28"/>
        <v>00</v>
      </c>
    </row>
    <row r="129" spans="26:40" ht="15">
      <c r="Z129" s="135">
        <v>328</v>
      </c>
      <c r="AA129" s="31" t="str">
        <f t="shared" si="17"/>
        <v>00:00:00</v>
      </c>
      <c r="AB129" s="31">
        <f t="shared" si="18"/>
        <v>0</v>
      </c>
      <c r="AC129" s="31" t="str">
        <f t="shared" si="19"/>
        <v>0000000</v>
      </c>
      <c r="AD129" s="31" t="str">
        <f t="shared" si="20"/>
        <v>00</v>
      </c>
      <c r="AE129" s="31" t="str">
        <f t="shared" si="21"/>
        <v>00</v>
      </c>
      <c r="AF129" s="31" t="str">
        <f t="shared" si="22"/>
        <v>00</v>
      </c>
      <c r="AG129" s="31"/>
      <c r="AH129" s="135">
        <v>328</v>
      </c>
      <c r="AI129" s="31" t="str">
        <f t="shared" si="23"/>
        <v>00:00:00</v>
      </c>
      <c r="AJ129" s="31">
        <f t="shared" si="24"/>
        <v>0</v>
      </c>
      <c r="AK129" s="31" t="str">
        <f t="shared" si="25"/>
        <v>0000000</v>
      </c>
      <c r="AL129" s="31" t="str">
        <f t="shared" si="26"/>
        <v>00</v>
      </c>
      <c r="AM129" s="31" t="str">
        <f t="shared" si="27"/>
        <v>00</v>
      </c>
      <c r="AN129" s="31" t="str">
        <f t="shared" si="28"/>
        <v>00</v>
      </c>
    </row>
    <row r="130" spans="26:40" ht="15">
      <c r="Z130" s="135">
        <v>329</v>
      </c>
      <c r="AA130" s="31" t="str">
        <f t="shared" si="17"/>
        <v>00:00:00</v>
      </c>
      <c r="AB130" s="31">
        <f t="shared" si="18"/>
        <v>0</v>
      </c>
      <c r="AC130" s="31" t="str">
        <f t="shared" si="19"/>
        <v>0000000</v>
      </c>
      <c r="AD130" s="31" t="str">
        <f t="shared" si="20"/>
        <v>00</v>
      </c>
      <c r="AE130" s="31" t="str">
        <f t="shared" si="21"/>
        <v>00</v>
      </c>
      <c r="AF130" s="31" t="str">
        <f t="shared" si="22"/>
        <v>00</v>
      </c>
      <c r="AG130" s="31"/>
      <c r="AH130" s="135">
        <v>329</v>
      </c>
      <c r="AI130" s="31" t="str">
        <f t="shared" si="23"/>
        <v>00:00:00</v>
      </c>
      <c r="AJ130" s="31">
        <f t="shared" si="24"/>
        <v>0</v>
      </c>
      <c r="AK130" s="31" t="str">
        <f t="shared" si="25"/>
        <v>0000000</v>
      </c>
      <c r="AL130" s="31" t="str">
        <f t="shared" si="26"/>
        <v>00</v>
      </c>
      <c r="AM130" s="31" t="str">
        <f t="shared" si="27"/>
        <v>00</v>
      </c>
      <c r="AN130" s="31" t="str">
        <f t="shared" si="28"/>
        <v>00</v>
      </c>
    </row>
    <row r="131" spans="26:40" ht="15">
      <c r="Z131" s="135">
        <v>330</v>
      </c>
      <c r="AA131" s="31" t="str">
        <f aca="true" t="shared" si="29" ref="AA131:AA194">CONCATENATE(AD131,":",AE131,":",AF131)</f>
        <v>00:00:00</v>
      </c>
      <c r="AB131" s="31">
        <f aca="true" t="shared" si="30" ref="AB131:AB194">SUMIF($A$3:$A$221,$Z131,$G$3:$G$221)</f>
        <v>0</v>
      </c>
      <c r="AC131" s="31" t="str">
        <f aca="true" t="shared" si="31" ref="AC131:AC194">CONCATENATE($V$1,$AB131)</f>
        <v>0000000</v>
      </c>
      <c r="AD131" s="31" t="str">
        <f aca="true" t="shared" si="32" ref="AD131:AD194">MID(RIGHT($AC131,6),1,2)</f>
        <v>00</v>
      </c>
      <c r="AE131" s="31" t="str">
        <f aca="true" t="shared" si="33" ref="AE131:AE194">MID(RIGHT($AC131,6),3,2)</f>
        <v>00</v>
      </c>
      <c r="AF131" s="31" t="str">
        <f aca="true" t="shared" si="34" ref="AF131:AF194">MID(RIGHT($AC131,6),5,2)</f>
        <v>00</v>
      </c>
      <c r="AG131" s="31"/>
      <c r="AH131" s="135">
        <v>330</v>
      </c>
      <c r="AI131" s="31" t="str">
        <f aca="true" t="shared" si="35" ref="AI131:AI194">CONCATENATE(AL131,":",AM131,":",AN131)</f>
        <v>00:00:00</v>
      </c>
      <c r="AJ131" s="31">
        <f aca="true" t="shared" si="36" ref="AJ131:AJ194">SUMIF($J$3:$J$221,$AH131,$P$3:$P$221)</f>
        <v>0</v>
      </c>
      <c r="AK131" s="31" t="str">
        <f aca="true" t="shared" si="37" ref="AK131:AK194">CONCATENATE($V$1,$AJ131)</f>
        <v>0000000</v>
      </c>
      <c r="AL131" s="31" t="str">
        <f aca="true" t="shared" si="38" ref="AL131:AL194">MID(RIGHT($AK131,6),1,2)</f>
        <v>00</v>
      </c>
      <c r="AM131" s="31" t="str">
        <f aca="true" t="shared" si="39" ref="AM131:AM194">MID(RIGHT($AK131,6),3,2)</f>
        <v>00</v>
      </c>
      <c r="AN131" s="31" t="str">
        <f aca="true" t="shared" si="40" ref="AN131:AN194">MID(RIGHT($AK131,6),5,2)</f>
        <v>00</v>
      </c>
    </row>
    <row r="132" spans="26:40" ht="15">
      <c r="Z132" s="135">
        <v>331</v>
      </c>
      <c r="AA132" s="31" t="str">
        <f t="shared" si="29"/>
        <v>00:00:00</v>
      </c>
      <c r="AB132" s="31">
        <f t="shared" si="30"/>
        <v>0</v>
      </c>
      <c r="AC132" s="31" t="str">
        <f t="shared" si="31"/>
        <v>0000000</v>
      </c>
      <c r="AD132" s="31" t="str">
        <f t="shared" si="32"/>
        <v>00</v>
      </c>
      <c r="AE132" s="31" t="str">
        <f t="shared" si="33"/>
        <v>00</v>
      </c>
      <c r="AF132" s="31" t="str">
        <f t="shared" si="34"/>
        <v>00</v>
      </c>
      <c r="AG132" s="31"/>
      <c r="AH132" s="135">
        <v>331</v>
      </c>
      <c r="AI132" s="31" t="str">
        <f t="shared" si="35"/>
        <v>00:00:00</v>
      </c>
      <c r="AJ132" s="31">
        <f t="shared" si="36"/>
        <v>0</v>
      </c>
      <c r="AK132" s="31" t="str">
        <f t="shared" si="37"/>
        <v>0000000</v>
      </c>
      <c r="AL132" s="31" t="str">
        <f t="shared" si="38"/>
        <v>00</v>
      </c>
      <c r="AM132" s="31" t="str">
        <f t="shared" si="39"/>
        <v>00</v>
      </c>
      <c r="AN132" s="31" t="str">
        <f t="shared" si="40"/>
        <v>00</v>
      </c>
    </row>
    <row r="133" spans="26:40" ht="15">
      <c r="Z133" s="135">
        <v>332</v>
      </c>
      <c r="AA133" s="31" t="str">
        <f t="shared" si="29"/>
        <v>00:00:00</v>
      </c>
      <c r="AB133" s="31">
        <f t="shared" si="30"/>
        <v>0</v>
      </c>
      <c r="AC133" s="31" t="str">
        <f t="shared" si="31"/>
        <v>0000000</v>
      </c>
      <c r="AD133" s="31" t="str">
        <f t="shared" si="32"/>
        <v>00</v>
      </c>
      <c r="AE133" s="31" t="str">
        <f t="shared" si="33"/>
        <v>00</v>
      </c>
      <c r="AF133" s="31" t="str">
        <f t="shared" si="34"/>
        <v>00</v>
      </c>
      <c r="AG133" s="31"/>
      <c r="AH133" s="135">
        <v>332</v>
      </c>
      <c r="AI133" s="31" t="str">
        <f t="shared" si="35"/>
        <v>00:00:00</v>
      </c>
      <c r="AJ133" s="31">
        <f t="shared" si="36"/>
        <v>0</v>
      </c>
      <c r="AK133" s="31" t="str">
        <f t="shared" si="37"/>
        <v>0000000</v>
      </c>
      <c r="AL133" s="31" t="str">
        <f t="shared" si="38"/>
        <v>00</v>
      </c>
      <c r="AM133" s="31" t="str">
        <f t="shared" si="39"/>
        <v>00</v>
      </c>
      <c r="AN133" s="31" t="str">
        <f t="shared" si="40"/>
        <v>00</v>
      </c>
    </row>
    <row r="134" spans="26:40" ht="15">
      <c r="Z134" s="135">
        <v>333</v>
      </c>
      <c r="AA134" s="31" t="str">
        <f t="shared" si="29"/>
        <v>00:00:00</v>
      </c>
      <c r="AB134" s="31">
        <f t="shared" si="30"/>
        <v>0</v>
      </c>
      <c r="AC134" s="31" t="str">
        <f t="shared" si="31"/>
        <v>0000000</v>
      </c>
      <c r="AD134" s="31" t="str">
        <f t="shared" si="32"/>
        <v>00</v>
      </c>
      <c r="AE134" s="31" t="str">
        <f t="shared" si="33"/>
        <v>00</v>
      </c>
      <c r="AF134" s="31" t="str">
        <f t="shared" si="34"/>
        <v>00</v>
      </c>
      <c r="AG134" s="31"/>
      <c r="AH134" s="135">
        <v>333</v>
      </c>
      <c r="AI134" s="31" t="str">
        <f t="shared" si="35"/>
        <v>00:00:00</v>
      </c>
      <c r="AJ134" s="31">
        <f t="shared" si="36"/>
        <v>0</v>
      </c>
      <c r="AK134" s="31" t="str">
        <f t="shared" si="37"/>
        <v>0000000</v>
      </c>
      <c r="AL134" s="31" t="str">
        <f t="shared" si="38"/>
        <v>00</v>
      </c>
      <c r="AM134" s="31" t="str">
        <f t="shared" si="39"/>
        <v>00</v>
      </c>
      <c r="AN134" s="31" t="str">
        <f t="shared" si="40"/>
        <v>00</v>
      </c>
    </row>
    <row r="135" spans="26:40" ht="15">
      <c r="Z135" s="135">
        <v>334</v>
      </c>
      <c r="AA135" s="31" t="str">
        <f t="shared" si="29"/>
        <v>00:00:00</v>
      </c>
      <c r="AB135" s="31">
        <f t="shared" si="30"/>
        <v>0</v>
      </c>
      <c r="AC135" s="31" t="str">
        <f t="shared" si="31"/>
        <v>0000000</v>
      </c>
      <c r="AD135" s="31" t="str">
        <f t="shared" si="32"/>
        <v>00</v>
      </c>
      <c r="AE135" s="31" t="str">
        <f t="shared" si="33"/>
        <v>00</v>
      </c>
      <c r="AF135" s="31" t="str">
        <f t="shared" si="34"/>
        <v>00</v>
      </c>
      <c r="AG135" s="31"/>
      <c r="AH135" s="135">
        <v>334</v>
      </c>
      <c r="AI135" s="31" t="str">
        <f t="shared" si="35"/>
        <v>00:00:00</v>
      </c>
      <c r="AJ135" s="31">
        <f t="shared" si="36"/>
        <v>0</v>
      </c>
      <c r="AK135" s="31" t="str">
        <f t="shared" si="37"/>
        <v>0000000</v>
      </c>
      <c r="AL135" s="31" t="str">
        <f t="shared" si="38"/>
        <v>00</v>
      </c>
      <c r="AM135" s="31" t="str">
        <f t="shared" si="39"/>
        <v>00</v>
      </c>
      <c r="AN135" s="31" t="str">
        <f t="shared" si="40"/>
        <v>00</v>
      </c>
    </row>
    <row r="136" spans="26:40" ht="15">
      <c r="Z136" s="135">
        <v>335</v>
      </c>
      <c r="AA136" s="31" t="str">
        <f t="shared" si="29"/>
        <v>00:00:00</v>
      </c>
      <c r="AB136" s="31">
        <f t="shared" si="30"/>
        <v>0</v>
      </c>
      <c r="AC136" s="31" t="str">
        <f t="shared" si="31"/>
        <v>0000000</v>
      </c>
      <c r="AD136" s="31" t="str">
        <f t="shared" si="32"/>
        <v>00</v>
      </c>
      <c r="AE136" s="31" t="str">
        <f t="shared" si="33"/>
        <v>00</v>
      </c>
      <c r="AF136" s="31" t="str">
        <f t="shared" si="34"/>
        <v>00</v>
      </c>
      <c r="AG136" s="31"/>
      <c r="AH136" s="135">
        <v>335</v>
      </c>
      <c r="AI136" s="31" t="str">
        <f t="shared" si="35"/>
        <v>00:00:00</v>
      </c>
      <c r="AJ136" s="31">
        <f t="shared" si="36"/>
        <v>0</v>
      </c>
      <c r="AK136" s="31" t="str">
        <f t="shared" si="37"/>
        <v>0000000</v>
      </c>
      <c r="AL136" s="31" t="str">
        <f t="shared" si="38"/>
        <v>00</v>
      </c>
      <c r="AM136" s="31" t="str">
        <f t="shared" si="39"/>
        <v>00</v>
      </c>
      <c r="AN136" s="31" t="str">
        <f t="shared" si="40"/>
        <v>00</v>
      </c>
    </row>
    <row r="137" spans="26:40" ht="15">
      <c r="Z137" s="135">
        <v>336</v>
      </c>
      <c r="AA137" s="31" t="str">
        <f t="shared" si="29"/>
        <v>00:00:00</v>
      </c>
      <c r="AB137" s="31">
        <f t="shared" si="30"/>
        <v>0</v>
      </c>
      <c r="AC137" s="31" t="str">
        <f t="shared" si="31"/>
        <v>0000000</v>
      </c>
      <c r="AD137" s="31" t="str">
        <f t="shared" si="32"/>
        <v>00</v>
      </c>
      <c r="AE137" s="31" t="str">
        <f t="shared" si="33"/>
        <v>00</v>
      </c>
      <c r="AF137" s="31" t="str">
        <f t="shared" si="34"/>
        <v>00</v>
      </c>
      <c r="AG137" s="31"/>
      <c r="AH137" s="135">
        <v>336</v>
      </c>
      <c r="AI137" s="31" t="str">
        <f t="shared" si="35"/>
        <v>00:00:00</v>
      </c>
      <c r="AJ137" s="31">
        <f t="shared" si="36"/>
        <v>0</v>
      </c>
      <c r="AK137" s="31" t="str">
        <f t="shared" si="37"/>
        <v>0000000</v>
      </c>
      <c r="AL137" s="31" t="str">
        <f t="shared" si="38"/>
        <v>00</v>
      </c>
      <c r="AM137" s="31" t="str">
        <f t="shared" si="39"/>
        <v>00</v>
      </c>
      <c r="AN137" s="31" t="str">
        <f t="shared" si="40"/>
        <v>00</v>
      </c>
    </row>
    <row r="138" spans="26:40" ht="15">
      <c r="Z138" s="135">
        <v>337</v>
      </c>
      <c r="AA138" s="31" t="str">
        <f t="shared" si="29"/>
        <v>00:00:00</v>
      </c>
      <c r="AB138" s="31">
        <f t="shared" si="30"/>
        <v>0</v>
      </c>
      <c r="AC138" s="31" t="str">
        <f t="shared" si="31"/>
        <v>0000000</v>
      </c>
      <c r="AD138" s="31" t="str">
        <f t="shared" si="32"/>
        <v>00</v>
      </c>
      <c r="AE138" s="31" t="str">
        <f t="shared" si="33"/>
        <v>00</v>
      </c>
      <c r="AF138" s="31" t="str">
        <f t="shared" si="34"/>
        <v>00</v>
      </c>
      <c r="AG138" s="31"/>
      <c r="AH138" s="135">
        <v>337</v>
      </c>
      <c r="AI138" s="31" t="str">
        <f t="shared" si="35"/>
        <v>00:00:00</v>
      </c>
      <c r="AJ138" s="31">
        <f t="shared" si="36"/>
        <v>0</v>
      </c>
      <c r="AK138" s="31" t="str">
        <f t="shared" si="37"/>
        <v>0000000</v>
      </c>
      <c r="AL138" s="31" t="str">
        <f t="shared" si="38"/>
        <v>00</v>
      </c>
      <c r="AM138" s="31" t="str">
        <f t="shared" si="39"/>
        <v>00</v>
      </c>
      <c r="AN138" s="31" t="str">
        <f t="shared" si="40"/>
        <v>00</v>
      </c>
    </row>
    <row r="139" spans="26:40" ht="15">
      <c r="Z139" s="135">
        <v>338</v>
      </c>
      <c r="AA139" s="31" t="str">
        <f t="shared" si="29"/>
        <v>00:00:00</v>
      </c>
      <c r="AB139" s="31">
        <f t="shared" si="30"/>
        <v>0</v>
      </c>
      <c r="AC139" s="31" t="str">
        <f t="shared" si="31"/>
        <v>0000000</v>
      </c>
      <c r="AD139" s="31" t="str">
        <f t="shared" si="32"/>
        <v>00</v>
      </c>
      <c r="AE139" s="31" t="str">
        <f t="shared" si="33"/>
        <v>00</v>
      </c>
      <c r="AF139" s="31" t="str">
        <f t="shared" si="34"/>
        <v>00</v>
      </c>
      <c r="AG139" s="31"/>
      <c r="AH139" s="135">
        <v>338</v>
      </c>
      <c r="AI139" s="31" t="str">
        <f t="shared" si="35"/>
        <v>00:00:00</v>
      </c>
      <c r="AJ139" s="31">
        <f t="shared" si="36"/>
        <v>0</v>
      </c>
      <c r="AK139" s="31" t="str">
        <f t="shared" si="37"/>
        <v>0000000</v>
      </c>
      <c r="AL139" s="31" t="str">
        <f t="shared" si="38"/>
        <v>00</v>
      </c>
      <c r="AM139" s="31" t="str">
        <f t="shared" si="39"/>
        <v>00</v>
      </c>
      <c r="AN139" s="31" t="str">
        <f t="shared" si="40"/>
        <v>00</v>
      </c>
    </row>
    <row r="140" spans="26:40" ht="15">
      <c r="Z140" s="135">
        <v>339</v>
      </c>
      <c r="AA140" s="31" t="str">
        <f t="shared" si="29"/>
        <v>00:00:00</v>
      </c>
      <c r="AB140" s="31">
        <f t="shared" si="30"/>
        <v>0</v>
      </c>
      <c r="AC140" s="31" t="str">
        <f t="shared" si="31"/>
        <v>0000000</v>
      </c>
      <c r="AD140" s="31" t="str">
        <f t="shared" si="32"/>
        <v>00</v>
      </c>
      <c r="AE140" s="31" t="str">
        <f t="shared" si="33"/>
        <v>00</v>
      </c>
      <c r="AF140" s="31" t="str">
        <f t="shared" si="34"/>
        <v>00</v>
      </c>
      <c r="AG140" s="31"/>
      <c r="AH140" s="135">
        <v>339</v>
      </c>
      <c r="AI140" s="31" t="str">
        <f t="shared" si="35"/>
        <v>00:00:00</v>
      </c>
      <c r="AJ140" s="31">
        <f t="shared" si="36"/>
        <v>0</v>
      </c>
      <c r="AK140" s="31" t="str">
        <f t="shared" si="37"/>
        <v>0000000</v>
      </c>
      <c r="AL140" s="31" t="str">
        <f t="shared" si="38"/>
        <v>00</v>
      </c>
      <c r="AM140" s="31" t="str">
        <f t="shared" si="39"/>
        <v>00</v>
      </c>
      <c r="AN140" s="31" t="str">
        <f t="shared" si="40"/>
        <v>00</v>
      </c>
    </row>
    <row r="141" spans="26:40" ht="15">
      <c r="Z141" s="135">
        <v>340</v>
      </c>
      <c r="AA141" s="31" t="str">
        <f t="shared" si="29"/>
        <v>00:00:00</v>
      </c>
      <c r="AB141" s="31">
        <f t="shared" si="30"/>
        <v>0</v>
      </c>
      <c r="AC141" s="31" t="str">
        <f t="shared" si="31"/>
        <v>0000000</v>
      </c>
      <c r="AD141" s="31" t="str">
        <f t="shared" si="32"/>
        <v>00</v>
      </c>
      <c r="AE141" s="31" t="str">
        <f t="shared" si="33"/>
        <v>00</v>
      </c>
      <c r="AF141" s="31" t="str">
        <f t="shared" si="34"/>
        <v>00</v>
      </c>
      <c r="AG141" s="31"/>
      <c r="AH141" s="135">
        <v>340</v>
      </c>
      <c r="AI141" s="31" t="str">
        <f t="shared" si="35"/>
        <v>00:00:00</v>
      </c>
      <c r="AJ141" s="31">
        <f t="shared" si="36"/>
        <v>0</v>
      </c>
      <c r="AK141" s="31" t="str">
        <f t="shared" si="37"/>
        <v>0000000</v>
      </c>
      <c r="AL141" s="31" t="str">
        <f t="shared" si="38"/>
        <v>00</v>
      </c>
      <c r="AM141" s="31" t="str">
        <f t="shared" si="39"/>
        <v>00</v>
      </c>
      <c r="AN141" s="31" t="str">
        <f t="shared" si="40"/>
        <v>00</v>
      </c>
    </row>
    <row r="142" spans="26:40" ht="15">
      <c r="Z142" s="135">
        <v>341</v>
      </c>
      <c r="AA142" s="31" t="str">
        <f t="shared" si="29"/>
        <v>00:00:00</v>
      </c>
      <c r="AB142" s="31">
        <f t="shared" si="30"/>
        <v>0</v>
      </c>
      <c r="AC142" s="31" t="str">
        <f t="shared" si="31"/>
        <v>0000000</v>
      </c>
      <c r="AD142" s="31" t="str">
        <f t="shared" si="32"/>
        <v>00</v>
      </c>
      <c r="AE142" s="31" t="str">
        <f t="shared" si="33"/>
        <v>00</v>
      </c>
      <c r="AF142" s="31" t="str">
        <f t="shared" si="34"/>
        <v>00</v>
      </c>
      <c r="AG142" s="31"/>
      <c r="AH142" s="135">
        <v>341</v>
      </c>
      <c r="AI142" s="31" t="str">
        <f t="shared" si="35"/>
        <v>00:00:00</v>
      </c>
      <c r="AJ142" s="31">
        <f t="shared" si="36"/>
        <v>0</v>
      </c>
      <c r="AK142" s="31" t="str">
        <f t="shared" si="37"/>
        <v>0000000</v>
      </c>
      <c r="AL142" s="31" t="str">
        <f t="shared" si="38"/>
        <v>00</v>
      </c>
      <c r="AM142" s="31" t="str">
        <f t="shared" si="39"/>
        <v>00</v>
      </c>
      <c r="AN142" s="31" t="str">
        <f t="shared" si="40"/>
        <v>00</v>
      </c>
    </row>
    <row r="143" spans="26:40" ht="15">
      <c r="Z143" s="135">
        <v>342</v>
      </c>
      <c r="AA143" s="31" t="str">
        <f t="shared" si="29"/>
        <v>00:00:00</v>
      </c>
      <c r="AB143" s="31">
        <f t="shared" si="30"/>
        <v>0</v>
      </c>
      <c r="AC143" s="31" t="str">
        <f t="shared" si="31"/>
        <v>0000000</v>
      </c>
      <c r="AD143" s="31" t="str">
        <f t="shared" si="32"/>
        <v>00</v>
      </c>
      <c r="AE143" s="31" t="str">
        <f t="shared" si="33"/>
        <v>00</v>
      </c>
      <c r="AF143" s="31" t="str">
        <f t="shared" si="34"/>
        <v>00</v>
      </c>
      <c r="AG143" s="31"/>
      <c r="AH143" s="135">
        <v>342</v>
      </c>
      <c r="AI143" s="31" t="str">
        <f t="shared" si="35"/>
        <v>00:00:00</v>
      </c>
      <c r="AJ143" s="31">
        <f t="shared" si="36"/>
        <v>0</v>
      </c>
      <c r="AK143" s="31" t="str">
        <f t="shared" si="37"/>
        <v>0000000</v>
      </c>
      <c r="AL143" s="31" t="str">
        <f t="shared" si="38"/>
        <v>00</v>
      </c>
      <c r="AM143" s="31" t="str">
        <f t="shared" si="39"/>
        <v>00</v>
      </c>
      <c r="AN143" s="31" t="str">
        <f t="shared" si="40"/>
        <v>00</v>
      </c>
    </row>
    <row r="144" spans="26:40" ht="15">
      <c r="Z144" s="135">
        <v>343</v>
      </c>
      <c r="AA144" s="31" t="str">
        <f t="shared" si="29"/>
        <v>00:00:00</v>
      </c>
      <c r="AB144" s="31">
        <f t="shared" si="30"/>
        <v>0</v>
      </c>
      <c r="AC144" s="31" t="str">
        <f t="shared" si="31"/>
        <v>0000000</v>
      </c>
      <c r="AD144" s="31" t="str">
        <f t="shared" si="32"/>
        <v>00</v>
      </c>
      <c r="AE144" s="31" t="str">
        <f t="shared" si="33"/>
        <v>00</v>
      </c>
      <c r="AF144" s="31" t="str">
        <f t="shared" si="34"/>
        <v>00</v>
      </c>
      <c r="AG144" s="31"/>
      <c r="AH144" s="135">
        <v>343</v>
      </c>
      <c r="AI144" s="31" t="str">
        <f t="shared" si="35"/>
        <v>00:00:00</v>
      </c>
      <c r="AJ144" s="31">
        <f t="shared" si="36"/>
        <v>0</v>
      </c>
      <c r="AK144" s="31" t="str">
        <f t="shared" si="37"/>
        <v>0000000</v>
      </c>
      <c r="AL144" s="31" t="str">
        <f t="shared" si="38"/>
        <v>00</v>
      </c>
      <c r="AM144" s="31" t="str">
        <f t="shared" si="39"/>
        <v>00</v>
      </c>
      <c r="AN144" s="31" t="str">
        <f t="shared" si="40"/>
        <v>00</v>
      </c>
    </row>
    <row r="145" spans="26:40" ht="15">
      <c r="Z145" s="135">
        <v>344</v>
      </c>
      <c r="AA145" s="31" t="str">
        <f t="shared" si="29"/>
        <v>00:00:00</v>
      </c>
      <c r="AB145" s="31">
        <f t="shared" si="30"/>
        <v>0</v>
      </c>
      <c r="AC145" s="31" t="str">
        <f t="shared" si="31"/>
        <v>0000000</v>
      </c>
      <c r="AD145" s="31" t="str">
        <f t="shared" si="32"/>
        <v>00</v>
      </c>
      <c r="AE145" s="31" t="str">
        <f t="shared" si="33"/>
        <v>00</v>
      </c>
      <c r="AF145" s="31" t="str">
        <f t="shared" si="34"/>
        <v>00</v>
      </c>
      <c r="AG145" s="31"/>
      <c r="AH145" s="135">
        <v>344</v>
      </c>
      <c r="AI145" s="31" t="str">
        <f t="shared" si="35"/>
        <v>00:00:00</v>
      </c>
      <c r="AJ145" s="31">
        <f t="shared" si="36"/>
        <v>0</v>
      </c>
      <c r="AK145" s="31" t="str">
        <f t="shared" si="37"/>
        <v>0000000</v>
      </c>
      <c r="AL145" s="31" t="str">
        <f t="shared" si="38"/>
        <v>00</v>
      </c>
      <c r="AM145" s="31" t="str">
        <f t="shared" si="39"/>
        <v>00</v>
      </c>
      <c r="AN145" s="31" t="str">
        <f t="shared" si="40"/>
        <v>00</v>
      </c>
    </row>
    <row r="146" spans="26:40" ht="15">
      <c r="Z146" s="135">
        <v>345</v>
      </c>
      <c r="AA146" s="31" t="str">
        <f t="shared" si="29"/>
        <v>00:00:00</v>
      </c>
      <c r="AB146" s="31">
        <f t="shared" si="30"/>
        <v>0</v>
      </c>
      <c r="AC146" s="31" t="str">
        <f t="shared" si="31"/>
        <v>0000000</v>
      </c>
      <c r="AD146" s="31" t="str">
        <f t="shared" si="32"/>
        <v>00</v>
      </c>
      <c r="AE146" s="31" t="str">
        <f t="shared" si="33"/>
        <v>00</v>
      </c>
      <c r="AF146" s="31" t="str">
        <f t="shared" si="34"/>
        <v>00</v>
      </c>
      <c r="AG146" s="31"/>
      <c r="AH146" s="135">
        <v>345</v>
      </c>
      <c r="AI146" s="31" t="str">
        <f t="shared" si="35"/>
        <v>00:00:00</v>
      </c>
      <c r="AJ146" s="31">
        <f t="shared" si="36"/>
        <v>0</v>
      </c>
      <c r="AK146" s="31" t="str">
        <f t="shared" si="37"/>
        <v>0000000</v>
      </c>
      <c r="AL146" s="31" t="str">
        <f t="shared" si="38"/>
        <v>00</v>
      </c>
      <c r="AM146" s="31" t="str">
        <f t="shared" si="39"/>
        <v>00</v>
      </c>
      <c r="AN146" s="31" t="str">
        <f t="shared" si="40"/>
        <v>00</v>
      </c>
    </row>
    <row r="147" spans="26:40" ht="15">
      <c r="Z147" s="135">
        <v>346</v>
      </c>
      <c r="AA147" s="31" t="str">
        <f t="shared" si="29"/>
        <v>00:00:00</v>
      </c>
      <c r="AB147" s="31">
        <f t="shared" si="30"/>
        <v>0</v>
      </c>
      <c r="AC147" s="31" t="str">
        <f t="shared" si="31"/>
        <v>0000000</v>
      </c>
      <c r="AD147" s="31" t="str">
        <f t="shared" si="32"/>
        <v>00</v>
      </c>
      <c r="AE147" s="31" t="str">
        <f t="shared" si="33"/>
        <v>00</v>
      </c>
      <c r="AF147" s="31" t="str">
        <f t="shared" si="34"/>
        <v>00</v>
      </c>
      <c r="AG147" s="31"/>
      <c r="AH147" s="135">
        <v>346</v>
      </c>
      <c r="AI147" s="31" t="str">
        <f t="shared" si="35"/>
        <v>00:00:00</v>
      </c>
      <c r="AJ147" s="31">
        <f t="shared" si="36"/>
        <v>0</v>
      </c>
      <c r="AK147" s="31" t="str">
        <f t="shared" si="37"/>
        <v>0000000</v>
      </c>
      <c r="AL147" s="31" t="str">
        <f t="shared" si="38"/>
        <v>00</v>
      </c>
      <c r="AM147" s="31" t="str">
        <f t="shared" si="39"/>
        <v>00</v>
      </c>
      <c r="AN147" s="31" t="str">
        <f t="shared" si="40"/>
        <v>00</v>
      </c>
    </row>
    <row r="148" spans="26:40" ht="15">
      <c r="Z148" s="135">
        <v>347</v>
      </c>
      <c r="AA148" s="31" t="str">
        <f t="shared" si="29"/>
        <v>00:00:00</v>
      </c>
      <c r="AB148" s="31">
        <f t="shared" si="30"/>
        <v>0</v>
      </c>
      <c r="AC148" s="31" t="str">
        <f t="shared" si="31"/>
        <v>0000000</v>
      </c>
      <c r="AD148" s="31" t="str">
        <f t="shared" si="32"/>
        <v>00</v>
      </c>
      <c r="AE148" s="31" t="str">
        <f t="shared" si="33"/>
        <v>00</v>
      </c>
      <c r="AF148" s="31" t="str">
        <f t="shared" si="34"/>
        <v>00</v>
      </c>
      <c r="AG148" s="31"/>
      <c r="AH148" s="135">
        <v>347</v>
      </c>
      <c r="AI148" s="31" t="str">
        <f t="shared" si="35"/>
        <v>00:00:00</v>
      </c>
      <c r="AJ148" s="31">
        <f t="shared" si="36"/>
        <v>0</v>
      </c>
      <c r="AK148" s="31" t="str">
        <f t="shared" si="37"/>
        <v>0000000</v>
      </c>
      <c r="AL148" s="31" t="str">
        <f t="shared" si="38"/>
        <v>00</v>
      </c>
      <c r="AM148" s="31" t="str">
        <f t="shared" si="39"/>
        <v>00</v>
      </c>
      <c r="AN148" s="31" t="str">
        <f t="shared" si="40"/>
        <v>00</v>
      </c>
    </row>
    <row r="149" spans="26:40" ht="15">
      <c r="Z149" s="135">
        <v>348</v>
      </c>
      <c r="AA149" s="31" t="str">
        <f t="shared" si="29"/>
        <v>00:00:00</v>
      </c>
      <c r="AB149" s="31">
        <f t="shared" si="30"/>
        <v>0</v>
      </c>
      <c r="AC149" s="31" t="str">
        <f t="shared" si="31"/>
        <v>0000000</v>
      </c>
      <c r="AD149" s="31" t="str">
        <f t="shared" si="32"/>
        <v>00</v>
      </c>
      <c r="AE149" s="31" t="str">
        <f t="shared" si="33"/>
        <v>00</v>
      </c>
      <c r="AF149" s="31" t="str">
        <f t="shared" si="34"/>
        <v>00</v>
      </c>
      <c r="AG149" s="31"/>
      <c r="AH149" s="135">
        <v>348</v>
      </c>
      <c r="AI149" s="31" t="str">
        <f t="shared" si="35"/>
        <v>00:00:00</v>
      </c>
      <c r="AJ149" s="31">
        <f t="shared" si="36"/>
        <v>0</v>
      </c>
      <c r="AK149" s="31" t="str">
        <f t="shared" si="37"/>
        <v>0000000</v>
      </c>
      <c r="AL149" s="31" t="str">
        <f t="shared" si="38"/>
        <v>00</v>
      </c>
      <c r="AM149" s="31" t="str">
        <f t="shared" si="39"/>
        <v>00</v>
      </c>
      <c r="AN149" s="31" t="str">
        <f t="shared" si="40"/>
        <v>00</v>
      </c>
    </row>
    <row r="150" spans="26:40" ht="15">
      <c r="Z150" s="135">
        <v>349</v>
      </c>
      <c r="AA150" s="31" t="str">
        <f t="shared" si="29"/>
        <v>00:00:00</v>
      </c>
      <c r="AB150" s="31">
        <f t="shared" si="30"/>
        <v>0</v>
      </c>
      <c r="AC150" s="31" t="str">
        <f t="shared" si="31"/>
        <v>0000000</v>
      </c>
      <c r="AD150" s="31" t="str">
        <f t="shared" si="32"/>
        <v>00</v>
      </c>
      <c r="AE150" s="31" t="str">
        <f t="shared" si="33"/>
        <v>00</v>
      </c>
      <c r="AF150" s="31" t="str">
        <f t="shared" si="34"/>
        <v>00</v>
      </c>
      <c r="AG150" s="31"/>
      <c r="AH150" s="135">
        <v>349</v>
      </c>
      <c r="AI150" s="31" t="str">
        <f t="shared" si="35"/>
        <v>00:00:00</v>
      </c>
      <c r="AJ150" s="31">
        <f t="shared" si="36"/>
        <v>0</v>
      </c>
      <c r="AK150" s="31" t="str">
        <f t="shared" si="37"/>
        <v>0000000</v>
      </c>
      <c r="AL150" s="31" t="str">
        <f t="shared" si="38"/>
        <v>00</v>
      </c>
      <c r="AM150" s="31" t="str">
        <f t="shared" si="39"/>
        <v>00</v>
      </c>
      <c r="AN150" s="31" t="str">
        <f t="shared" si="40"/>
        <v>00</v>
      </c>
    </row>
    <row r="151" spans="26:40" ht="15">
      <c r="Z151" s="135">
        <v>350</v>
      </c>
      <c r="AA151" s="31" t="str">
        <f t="shared" si="29"/>
        <v>00:00:00</v>
      </c>
      <c r="AB151" s="31">
        <f t="shared" si="30"/>
        <v>0</v>
      </c>
      <c r="AC151" s="31" t="str">
        <f t="shared" si="31"/>
        <v>0000000</v>
      </c>
      <c r="AD151" s="31" t="str">
        <f t="shared" si="32"/>
        <v>00</v>
      </c>
      <c r="AE151" s="31" t="str">
        <f t="shared" si="33"/>
        <v>00</v>
      </c>
      <c r="AF151" s="31" t="str">
        <f t="shared" si="34"/>
        <v>00</v>
      </c>
      <c r="AG151" s="31"/>
      <c r="AH151" s="135">
        <v>350</v>
      </c>
      <c r="AI151" s="31" t="str">
        <f t="shared" si="35"/>
        <v>00:00:00</v>
      </c>
      <c r="AJ151" s="31">
        <f t="shared" si="36"/>
        <v>0</v>
      </c>
      <c r="AK151" s="31" t="str">
        <f t="shared" si="37"/>
        <v>0000000</v>
      </c>
      <c r="AL151" s="31" t="str">
        <f t="shared" si="38"/>
        <v>00</v>
      </c>
      <c r="AM151" s="31" t="str">
        <f t="shared" si="39"/>
        <v>00</v>
      </c>
      <c r="AN151" s="31" t="str">
        <f t="shared" si="40"/>
        <v>00</v>
      </c>
    </row>
    <row r="152" spans="26:40" ht="15">
      <c r="Z152" s="135">
        <v>351</v>
      </c>
      <c r="AA152" s="31" t="str">
        <f t="shared" si="29"/>
        <v>00:00:00</v>
      </c>
      <c r="AB152" s="31">
        <f t="shared" si="30"/>
        <v>0</v>
      </c>
      <c r="AC152" s="31" t="str">
        <f t="shared" si="31"/>
        <v>0000000</v>
      </c>
      <c r="AD152" s="31" t="str">
        <f t="shared" si="32"/>
        <v>00</v>
      </c>
      <c r="AE152" s="31" t="str">
        <f t="shared" si="33"/>
        <v>00</v>
      </c>
      <c r="AF152" s="31" t="str">
        <f t="shared" si="34"/>
        <v>00</v>
      </c>
      <c r="AG152" s="31"/>
      <c r="AH152" s="135">
        <v>351</v>
      </c>
      <c r="AI152" s="31" t="str">
        <f t="shared" si="35"/>
        <v>00:00:00</v>
      </c>
      <c r="AJ152" s="31">
        <f t="shared" si="36"/>
        <v>0</v>
      </c>
      <c r="AK152" s="31" t="str">
        <f t="shared" si="37"/>
        <v>0000000</v>
      </c>
      <c r="AL152" s="31" t="str">
        <f t="shared" si="38"/>
        <v>00</v>
      </c>
      <c r="AM152" s="31" t="str">
        <f t="shared" si="39"/>
        <v>00</v>
      </c>
      <c r="AN152" s="31" t="str">
        <f t="shared" si="40"/>
        <v>00</v>
      </c>
    </row>
    <row r="153" spans="26:40" ht="15">
      <c r="Z153" s="135">
        <v>352</v>
      </c>
      <c r="AA153" s="31" t="str">
        <f t="shared" si="29"/>
        <v>00:00:00</v>
      </c>
      <c r="AB153" s="31">
        <f t="shared" si="30"/>
        <v>0</v>
      </c>
      <c r="AC153" s="31" t="str">
        <f t="shared" si="31"/>
        <v>0000000</v>
      </c>
      <c r="AD153" s="31" t="str">
        <f t="shared" si="32"/>
        <v>00</v>
      </c>
      <c r="AE153" s="31" t="str">
        <f t="shared" si="33"/>
        <v>00</v>
      </c>
      <c r="AF153" s="31" t="str">
        <f t="shared" si="34"/>
        <v>00</v>
      </c>
      <c r="AG153" s="31"/>
      <c r="AH153" s="135">
        <v>352</v>
      </c>
      <c r="AI153" s="31" t="str">
        <f t="shared" si="35"/>
        <v>00:00:00</v>
      </c>
      <c r="AJ153" s="31">
        <f t="shared" si="36"/>
        <v>0</v>
      </c>
      <c r="AK153" s="31" t="str">
        <f t="shared" si="37"/>
        <v>0000000</v>
      </c>
      <c r="AL153" s="31" t="str">
        <f t="shared" si="38"/>
        <v>00</v>
      </c>
      <c r="AM153" s="31" t="str">
        <f t="shared" si="39"/>
        <v>00</v>
      </c>
      <c r="AN153" s="31" t="str">
        <f t="shared" si="40"/>
        <v>00</v>
      </c>
    </row>
    <row r="154" spans="26:40" ht="15">
      <c r="Z154" s="135">
        <v>353</v>
      </c>
      <c r="AA154" s="31" t="str">
        <f t="shared" si="29"/>
        <v>00:00:00</v>
      </c>
      <c r="AB154" s="31">
        <f t="shared" si="30"/>
        <v>0</v>
      </c>
      <c r="AC154" s="31" t="str">
        <f t="shared" si="31"/>
        <v>0000000</v>
      </c>
      <c r="AD154" s="31" t="str">
        <f t="shared" si="32"/>
        <v>00</v>
      </c>
      <c r="AE154" s="31" t="str">
        <f t="shared" si="33"/>
        <v>00</v>
      </c>
      <c r="AF154" s="31" t="str">
        <f t="shared" si="34"/>
        <v>00</v>
      </c>
      <c r="AG154" s="31"/>
      <c r="AH154" s="135">
        <v>353</v>
      </c>
      <c r="AI154" s="31" t="str">
        <f t="shared" si="35"/>
        <v>00:00:00</v>
      </c>
      <c r="AJ154" s="31">
        <f t="shared" si="36"/>
        <v>0</v>
      </c>
      <c r="AK154" s="31" t="str">
        <f t="shared" si="37"/>
        <v>0000000</v>
      </c>
      <c r="AL154" s="31" t="str">
        <f t="shared" si="38"/>
        <v>00</v>
      </c>
      <c r="AM154" s="31" t="str">
        <f t="shared" si="39"/>
        <v>00</v>
      </c>
      <c r="AN154" s="31" t="str">
        <f t="shared" si="40"/>
        <v>00</v>
      </c>
    </row>
    <row r="155" spans="26:40" ht="15">
      <c r="Z155" s="135">
        <v>354</v>
      </c>
      <c r="AA155" s="31" t="str">
        <f t="shared" si="29"/>
        <v>00:00:00</v>
      </c>
      <c r="AB155" s="31">
        <f t="shared" si="30"/>
        <v>0</v>
      </c>
      <c r="AC155" s="31" t="str">
        <f t="shared" si="31"/>
        <v>0000000</v>
      </c>
      <c r="AD155" s="31" t="str">
        <f t="shared" si="32"/>
        <v>00</v>
      </c>
      <c r="AE155" s="31" t="str">
        <f t="shared" si="33"/>
        <v>00</v>
      </c>
      <c r="AF155" s="31" t="str">
        <f t="shared" si="34"/>
        <v>00</v>
      </c>
      <c r="AG155" s="31"/>
      <c r="AH155" s="135">
        <v>354</v>
      </c>
      <c r="AI155" s="31" t="str">
        <f t="shared" si="35"/>
        <v>00:00:00</v>
      </c>
      <c r="AJ155" s="31">
        <f t="shared" si="36"/>
        <v>0</v>
      </c>
      <c r="AK155" s="31" t="str">
        <f t="shared" si="37"/>
        <v>0000000</v>
      </c>
      <c r="AL155" s="31" t="str">
        <f t="shared" si="38"/>
        <v>00</v>
      </c>
      <c r="AM155" s="31" t="str">
        <f t="shared" si="39"/>
        <v>00</v>
      </c>
      <c r="AN155" s="31" t="str">
        <f t="shared" si="40"/>
        <v>00</v>
      </c>
    </row>
    <row r="156" spans="26:40" ht="15">
      <c r="Z156" s="135">
        <v>355</v>
      </c>
      <c r="AA156" s="31" t="str">
        <f t="shared" si="29"/>
        <v>00:00:00</v>
      </c>
      <c r="AB156" s="31">
        <f t="shared" si="30"/>
        <v>0</v>
      </c>
      <c r="AC156" s="31" t="str">
        <f t="shared" si="31"/>
        <v>0000000</v>
      </c>
      <c r="AD156" s="31" t="str">
        <f t="shared" si="32"/>
        <v>00</v>
      </c>
      <c r="AE156" s="31" t="str">
        <f t="shared" si="33"/>
        <v>00</v>
      </c>
      <c r="AF156" s="31" t="str">
        <f t="shared" si="34"/>
        <v>00</v>
      </c>
      <c r="AG156" s="31"/>
      <c r="AH156" s="135">
        <v>355</v>
      </c>
      <c r="AI156" s="31" t="str">
        <f t="shared" si="35"/>
        <v>00:00:00</v>
      </c>
      <c r="AJ156" s="31">
        <f t="shared" si="36"/>
        <v>0</v>
      </c>
      <c r="AK156" s="31" t="str">
        <f t="shared" si="37"/>
        <v>0000000</v>
      </c>
      <c r="AL156" s="31" t="str">
        <f t="shared" si="38"/>
        <v>00</v>
      </c>
      <c r="AM156" s="31" t="str">
        <f t="shared" si="39"/>
        <v>00</v>
      </c>
      <c r="AN156" s="31" t="str">
        <f t="shared" si="40"/>
        <v>00</v>
      </c>
    </row>
    <row r="157" spans="26:40" ht="15">
      <c r="Z157" s="135">
        <v>356</v>
      </c>
      <c r="AA157" s="31" t="str">
        <f t="shared" si="29"/>
        <v>00:00:00</v>
      </c>
      <c r="AB157" s="31">
        <f t="shared" si="30"/>
        <v>0</v>
      </c>
      <c r="AC157" s="31" t="str">
        <f t="shared" si="31"/>
        <v>0000000</v>
      </c>
      <c r="AD157" s="31" t="str">
        <f t="shared" si="32"/>
        <v>00</v>
      </c>
      <c r="AE157" s="31" t="str">
        <f t="shared" si="33"/>
        <v>00</v>
      </c>
      <c r="AF157" s="31" t="str">
        <f t="shared" si="34"/>
        <v>00</v>
      </c>
      <c r="AG157" s="31"/>
      <c r="AH157" s="135">
        <v>356</v>
      </c>
      <c r="AI157" s="31" t="str">
        <f t="shared" si="35"/>
        <v>00:00:00</v>
      </c>
      <c r="AJ157" s="31">
        <f t="shared" si="36"/>
        <v>0</v>
      </c>
      <c r="AK157" s="31" t="str">
        <f t="shared" si="37"/>
        <v>0000000</v>
      </c>
      <c r="AL157" s="31" t="str">
        <f t="shared" si="38"/>
        <v>00</v>
      </c>
      <c r="AM157" s="31" t="str">
        <f t="shared" si="39"/>
        <v>00</v>
      </c>
      <c r="AN157" s="31" t="str">
        <f t="shared" si="40"/>
        <v>00</v>
      </c>
    </row>
    <row r="158" spans="26:40" ht="15">
      <c r="Z158" s="135">
        <v>357</v>
      </c>
      <c r="AA158" s="31" t="str">
        <f t="shared" si="29"/>
        <v>00:00:00</v>
      </c>
      <c r="AB158" s="31">
        <f t="shared" si="30"/>
        <v>0</v>
      </c>
      <c r="AC158" s="31" t="str">
        <f t="shared" si="31"/>
        <v>0000000</v>
      </c>
      <c r="AD158" s="31" t="str">
        <f t="shared" si="32"/>
        <v>00</v>
      </c>
      <c r="AE158" s="31" t="str">
        <f t="shared" si="33"/>
        <v>00</v>
      </c>
      <c r="AF158" s="31" t="str">
        <f t="shared" si="34"/>
        <v>00</v>
      </c>
      <c r="AG158" s="31"/>
      <c r="AH158" s="135">
        <v>357</v>
      </c>
      <c r="AI158" s="31" t="str">
        <f t="shared" si="35"/>
        <v>00:00:00</v>
      </c>
      <c r="AJ158" s="31">
        <f t="shared" si="36"/>
        <v>0</v>
      </c>
      <c r="AK158" s="31" t="str">
        <f t="shared" si="37"/>
        <v>0000000</v>
      </c>
      <c r="AL158" s="31" t="str">
        <f t="shared" si="38"/>
        <v>00</v>
      </c>
      <c r="AM158" s="31" t="str">
        <f t="shared" si="39"/>
        <v>00</v>
      </c>
      <c r="AN158" s="31" t="str">
        <f t="shared" si="40"/>
        <v>00</v>
      </c>
    </row>
    <row r="159" spans="26:40" ht="15">
      <c r="Z159" s="135">
        <v>358</v>
      </c>
      <c r="AA159" s="31" t="str">
        <f t="shared" si="29"/>
        <v>00:00:00</v>
      </c>
      <c r="AB159" s="31">
        <f t="shared" si="30"/>
        <v>0</v>
      </c>
      <c r="AC159" s="31" t="str">
        <f t="shared" si="31"/>
        <v>0000000</v>
      </c>
      <c r="AD159" s="31" t="str">
        <f t="shared" si="32"/>
        <v>00</v>
      </c>
      <c r="AE159" s="31" t="str">
        <f t="shared" si="33"/>
        <v>00</v>
      </c>
      <c r="AF159" s="31" t="str">
        <f t="shared" si="34"/>
        <v>00</v>
      </c>
      <c r="AG159" s="31"/>
      <c r="AH159" s="135">
        <v>358</v>
      </c>
      <c r="AI159" s="31" t="str">
        <f t="shared" si="35"/>
        <v>00:00:00</v>
      </c>
      <c r="AJ159" s="31">
        <f t="shared" si="36"/>
        <v>0</v>
      </c>
      <c r="AK159" s="31" t="str">
        <f t="shared" si="37"/>
        <v>0000000</v>
      </c>
      <c r="AL159" s="31" t="str">
        <f t="shared" si="38"/>
        <v>00</v>
      </c>
      <c r="AM159" s="31" t="str">
        <f t="shared" si="39"/>
        <v>00</v>
      </c>
      <c r="AN159" s="31" t="str">
        <f t="shared" si="40"/>
        <v>00</v>
      </c>
    </row>
    <row r="160" spans="26:40" ht="15">
      <c r="Z160" s="135">
        <v>359</v>
      </c>
      <c r="AA160" s="31" t="str">
        <f t="shared" si="29"/>
        <v>00:00:00</v>
      </c>
      <c r="AB160" s="31">
        <f t="shared" si="30"/>
        <v>0</v>
      </c>
      <c r="AC160" s="31" t="str">
        <f t="shared" si="31"/>
        <v>0000000</v>
      </c>
      <c r="AD160" s="31" t="str">
        <f t="shared" si="32"/>
        <v>00</v>
      </c>
      <c r="AE160" s="31" t="str">
        <f t="shared" si="33"/>
        <v>00</v>
      </c>
      <c r="AF160" s="31" t="str">
        <f t="shared" si="34"/>
        <v>00</v>
      </c>
      <c r="AG160" s="31"/>
      <c r="AH160" s="135">
        <v>359</v>
      </c>
      <c r="AI160" s="31" t="str">
        <f t="shared" si="35"/>
        <v>00:00:00</v>
      </c>
      <c r="AJ160" s="31">
        <f t="shared" si="36"/>
        <v>0</v>
      </c>
      <c r="AK160" s="31" t="str">
        <f t="shared" si="37"/>
        <v>0000000</v>
      </c>
      <c r="AL160" s="31" t="str">
        <f t="shared" si="38"/>
        <v>00</v>
      </c>
      <c r="AM160" s="31" t="str">
        <f t="shared" si="39"/>
        <v>00</v>
      </c>
      <c r="AN160" s="31" t="str">
        <f t="shared" si="40"/>
        <v>00</v>
      </c>
    </row>
    <row r="161" spans="26:40" ht="15">
      <c r="Z161" s="135">
        <v>360</v>
      </c>
      <c r="AA161" s="31" t="str">
        <f t="shared" si="29"/>
        <v>00:00:00</v>
      </c>
      <c r="AB161" s="31">
        <f t="shared" si="30"/>
        <v>0</v>
      </c>
      <c r="AC161" s="31" t="str">
        <f t="shared" si="31"/>
        <v>0000000</v>
      </c>
      <c r="AD161" s="31" t="str">
        <f t="shared" si="32"/>
        <v>00</v>
      </c>
      <c r="AE161" s="31" t="str">
        <f t="shared" si="33"/>
        <v>00</v>
      </c>
      <c r="AF161" s="31" t="str">
        <f t="shared" si="34"/>
        <v>00</v>
      </c>
      <c r="AG161" s="31"/>
      <c r="AH161" s="135">
        <v>360</v>
      </c>
      <c r="AI161" s="31" t="str">
        <f t="shared" si="35"/>
        <v>00:00:00</v>
      </c>
      <c r="AJ161" s="31">
        <f t="shared" si="36"/>
        <v>0</v>
      </c>
      <c r="AK161" s="31" t="str">
        <f t="shared" si="37"/>
        <v>0000000</v>
      </c>
      <c r="AL161" s="31" t="str">
        <f t="shared" si="38"/>
        <v>00</v>
      </c>
      <c r="AM161" s="31" t="str">
        <f t="shared" si="39"/>
        <v>00</v>
      </c>
      <c r="AN161" s="31" t="str">
        <f t="shared" si="40"/>
        <v>00</v>
      </c>
    </row>
    <row r="162" spans="26:40" ht="15">
      <c r="Z162" s="135">
        <v>361</v>
      </c>
      <c r="AA162" s="31" t="str">
        <f t="shared" si="29"/>
        <v>00:00:00</v>
      </c>
      <c r="AB162" s="31">
        <f t="shared" si="30"/>
        <v>0</v>
      </c>
      <c r="AC162" s="31" t="str">
        <f t="shared" si="31"/>
        <v>0000000</v>
      </c>
      <c r="AD162" s="31" t="str">
        <f t="shared" si="32"/>
        <v>00</v>
      </c>
      <c r="AE162" s="31" t="str">
        <f t="shared" si="33"/>
        <v>00</v>
      </c>
      <c r="AF162" s="31" t="str">
        <f t="shared" si="34"/>
        <v>00</v>
      </c>
      <c r="AG162" s="31"/>
      <c r="AH162" s="135">
        <v>361</v>
      </c>
      <c r="AI162" s="31" t="str">
        <f t="shared" si="35"/>
        <v>00:00:00</v>
      </c>
      <c r="AJ162" s="31">
        <f t="shared" si="36"/>
        <v>0</v>
      </c>
      <c r="AK162" s="31" t="str">
        <f t="shared" si="37"/>
        <v>0000000</v>
      </c>
      <c r="AL162" s="31" t="str">
        <f t="shared" si="38"/>
        <v>00</v>
      </c>
      <c r="AM162" s="31" t="str">
        <f t="shared" si="39"/>
        <v>00</v>
      </c>
      <c r="AN162" s="31" t="str">
        <f t="shared" si="40"/>
        <v>00</v>
      </c>
    </row>
    <row r="163" spans="26:40" ht="15">
      <c r="Z163" s="135">
        <v>362</v>
      </c>
      <c r="AA163" s="31" t="str">
        <f t="shared" si="29"/>
        <v>00:00:00</v>
      </c>
      <c r="AB163" s="31">
        <f t="shared" si="30"/>
        <v>0</v>
      </c>
      <c r="AC163" s="31" t="str">
        <f t="shared" si="31"/>
        <v>0000000</v>
      </c>
      <c r="AD163" s="31" t="str">
        <f t="shared" si="32"/>
        <v>00</v>
      </c>
      <c r="AE163" s="31" t="str">
        <f t="shared" si="33"/>
        <v>00</v>
      </c>
      <c r="AF163" s="31" t="str">
        <f t="shared" si="34"/>
        <v>00</v>
      </c>
      <c r="AG163" s="31"/>
      <c r="AH163" s="135">
        <v>362</v>
      </c>
      <c r="AI163" s="31" t="str">
        <f t="shared" si="35"/>
        <v>00:00:00</v>
      </c>
      <c r="AJ163" s="31">
        <f t="shared" si="36"/>
        <v>0</v>
      </c>
      <c r="AK163" s="31" t="str">
        <f t="shared" si="37"/>
        <v>0000000</v>
      </c>
      <c r="AL163" s="31" t="str">
        <f t="shared" si="38"/>
        <v>00</v>
      </c>
      <c r="AM163" s="31" t="str">
        <f t="shared" si="39"/>
        <v>00</v>
      </c>
      <c r="AN163" s="31" t="str">
        <f t="shared" si="40"/>
        <v>00</v>
      </c>
    </row>
    <row r="164" spans="26:40" ht="15">
      <c r="Z164" s="135">
        <v>363</v>
      </c>
      <c r="AA164" s="31" t="str">
        <f t="shared" si="29"/>
        <v>00:00:00</v>
      </c>
      <c r="AB164" s="31">
        <f t="shared" si="30"/>
        <v>0</v>
      </c>
      <c r="AC164" s="31" t="str">
        <f t="shared" si="31"/>
        <v>0000000</v>
      </c>
      <c r="AD164" s="31" t="str">
        <f t="shared" si="32"/>
        <v>00</v>
      </c>
      <c r="AE164" s="31" t="str">
        <f t="shared" si="33"/>
        <v>00</v>
      </c>
      <c r="AF164" s="31" t="str">
        <f t="shared" si="34"/>
        <v>00</v>
      </c>
      <c r="AG164" s="31"/>
      <c r="AH164" s="135">
        <v>363</v>
      </c>
      <c r="AI164" s="31" t="str">
        <f t="shared" si="35"/>
        <v>00:00:00</v>
      </c>
      <c r="AJ164" s="31">
        <f t="shared" si="36"/>
        <v>0</v>
      </c>
      <c r="AK164" s="31" t="str">
        <f t="shared" si="37"/>
        <v>0000000</v>
      </c>
      <c r="AL164" s="31" t="str">
        <f t="shared" si="38"/>
        <v>00</v>
      </c>
      <c r="AM164" s="31" t="str">
        <f t="shared" si="39"/>
        <v>00</v>
      </c>
      <c r="AN164" s="31" t="str">
        <f t="shared" si="40"/>
        <v>00</v>
      </c>
    </row>
    <row r="165" spans="26:40" ht="15">
      <c r="Z165" s="135">
        <v>364</v>
      </c>
      <c r="AA165" s="31" t="str">
        <f t="shared" si="29"/>
        <v>00:00:00</v>
      </c>
      <c r="AB165" s="31">
        <f t="shared" si="30"/>
        <v>0</v>
      </c>
      <c r="AC165" s="31" t="str">
        <f t="shared" si="31"/>
        <v>0000000</v>
      </c>
      <c r="AD165" s="31" t="str">
        <f t="shared" si="32"/>
        <v>00</v>
      </c>
      <c r="AE165" s="31" t="str">
        <f t="shared" si="33"/>
        <v>00</v>
      </c>
      <c r="AF165" s="31" t="str">
        <f t="shared" si="34"/>
        <v>00</v>
      </c>
      <c r="AG165" s="31"/>
      <c r="AH165" s="135">
        <v>364</v>
      </c>
      <c r="AI165" s="31" t="str">
        <f t="shared" si="35"/>
        <v>00:00:00</v>
      </c>
      <c r="AJ165" s="31">
        <f t="shared" si="36"/>
        <v>0</v>
      </c>
      <c r="AK165" s="31" t="str">
        <f t="shared" si="37"/>
        <v>0000000</v>
      </c>
      <c r="AL165" s="31" t="str">
        <f t="shared" si="38"/>
        <v>00</v>
      </c>
      <c r="AM165" s="31" t="str">
        <f t="shared" si="39"/>
        <v>00</v>
      </c>
      <c r="AN165" s="31" t="str">
        <f t="shared" si="40"/>
        <v>00</v>
      </c>
    </row>
    <row r="166" spans="26:40" ht="15">
      <c r="Z166" s="135">
        <v>365</v>
      </c>
      <c r="AA166" s="31" t="str">
        <f t="shared" si="29"/>
        <v>00:00:00</v>
      </c>
      <c r="AB166" s="31">
        <f t="shared" si="30"/>
        <v>0</v>
      </c>
      <c r="AC166" s="31" t="str">
        <f t="shared" si="31"/>
        <v>0000000</v>
      </c>
      <c r="AD166" s="31" t="str">
        <f t="shared" si="32"/>
        <v>00</v>
      </c>
      <c r="AE166" s="31" t="str">
        <f t="shared" si="33"/>
        <v>00</v>
      </c>
      <c r="AF166" s="31" t="str">
        <f t="shared" si="34"/>
        <v>00</v>
      </c>
      <c r="AG166" s="31"/>
      <c r="AH166" s="135">
        <v>365</v>
      </c>
      <c r="AI166" s="31" t="str">
        <f t="shared" si="35"/>
        <v>00:00:00</v>
      </c>
      <c r="AJ166" s="31">
        <f t="shared" si="36"/>
        <v>0</v>
      </c>
      <c r="AK166" s="31" t="str">
        <f t="shared" si="37"/>
        <v>0000000</v>
      </c>
      <c r="AL166" s="31" t="str">
        <f t="shared" si="38"/>
        <v>00</v>
      </c>
      <c r="AM166" s="31" t="str">
        <f t="shared" si="39"/>
        <v>00</v>
      </c>
      <c r="AN166" s="31" t="str">
        <f t="shared" si="40"/>
        <v>00</v>
      </c>
    </row>
    <row r="167" spans="26:40" ht="15">
      <c r="Z167" s="135">
        <v>366</v>
      </c>
      <c r="AA167" s="31" t="str">
        <f t="shared" si="29"/>
        <v>00:00:00</v>
      </c>
      <c r="AB167" s="31">
        <f t="shared" si="30"/>
        <v>0</v>
      </c>
      <c r="AC167" s="31" t="str">
        <f t="shared" si="31"/>
        <v>0000000</v>
      </c>
      <c r="AD167" s="31" t="str">
        <f t="shared" si="32"/>
        <v>00</v>
      </c>
      <c r="AE167" s="31" t="str">
        <f t="shared" si="33"/>
        <v>00</v>
      </c>
      <c r="AF167" s="31" t="str">
        <f t="shared" si="34"/>
        <v>00</v>
      </c>
      <c r="AG167" s="31"/>
      <c r="AH167" s="135">
        <v>366</v>
      </c>
      <c r="AI167" s="31" t="str">
        <f t="shared" si="35"/>
        <v>00:00:00</v>
      </c>
      <c r="AJ167" s="31">
        <f t="shared" si="36"/>
        <v>0</v>
      </c>
      <c r="AK167" s="31" t="str">
        <f t="shared" si="37"/>
        <v>0000000</v>
      </c>
      <c r="AL167" s="31" t="str">
        <f t="shared" si="38"/>
        <v>00</v>
      </c>
      <c r="AM167" s="31" t="str">
        <f t="shared" si="39"/>
        <v>00</v>
      </c>
      <c r="AN167" s="31" t="str">
        <f t="shared" si="40"/>
        <v>00</v>
      </c>
    </row>
    <row r="168" spans="26:40" ht="15">
      <c r="Z168" s="135">
        <v>367</v>
      </c>
      <c r="AA168" s="31" t="str">
        <f t="shared" si="29"/>
        <v>00:00:00</v>
      </c>
      <c r="AB168" s="31">
        <f t="shared" si="30"/>
        <v>0</v>
      </c>
      <c r="AC168" s="31" t="str">
        <f t="shared" si="31"/>
        <v>0000000</v>
      </c>
      <c r="AD168" s="31" t="str">
        <f t="shared" si="32"/>
        <v>00</v>
      </c>
      <c r="AE168" s="31" t="str">
        <f t="shared" si="33"/>
        <v>00</v>
      </c>
      <c r="AF168" s="31" t="str">
        <f t="shared" si="34"/>
        <v>00</v>
      </c>
      <c r="AG168" s="31"/>
      <c r="AH168" s="135">
        <v>367</v>
      </c>
      <c r="AI168" s="31" t="str">
        <f t="shared" si="35"/>
        <v>00:00:00</v>
      </c>
      <c r="AJ168" s="31">
        <f t="shared" si="36"/>
        <v>0</v>
      </c>
      <c r="AK168" s="31" t="str">
        <f t="shared" si="37"/>
        <v>0000000</v>
      </c>
      <c r="AL168" s="31" t="str">
        <f t="shared" si="38"/>
        <v>00</v>
      </c>
      <c r="AM168" s="31" t="str">
        <f t="shared" si="39"/>
        <v>00</v>
      </c>
      <c r="AN168" s="31" t="str">
        <f t="shared" si="40"/>
        <v>00</v>
      </c>
    </row>
    <row r="169" spans="26:40" ht="15">
      <c r="Z169" s="135">
        <v>368</v>
      </c>
      <c r="AA169" s="31" t="str">
        <f t="shared" si="29"/>
        <v>00:00:00</v>
      </c>
      <c r="AB169" s="31">
        <f t="shared" si="30"/>
        <v>0</v>
      </c>
      <c r="AC169" s="31" t="str">
        <f t="shared" si="31"/>
        <v>0000000</v>
      </c>
      <c r="AD169" s="31" t="str">
        <f t="shared" si="32"/>
        <v>00</v>
      </c>
      <c r="AE169" s="31" t="str">
        <f t="shared" si="33"/>
        <v>00</v>
      </c>
      <c r="AF169" s="31" t="str">
        <f t="shared" si="34"/>
        <v>00</v>
      </c>
      <c r="AG169" s="31"/>
      <c r="AH169" s="135">
        <v>368</v>
      </c>
      <c r="AI169" s="31" t="str">
        <f t="shared" si="35"/>
        <v>00:00:00</v>
      </c>
      <c r="AJ169" s="31">
        <f t="shared" si="36"/>
        <v>0</v>
      </c>
      <c r="AK169" s="31" t="str">
        <f t="shared" si="37"/>
        <v>0000000</v>
      </c>
      <c r="AL169" s="31" t="str">
        <f t="shared" si="38"/>
        <v>00</v>
      </c>
      <c r="AM169" s="31" t="str">
        <f t="shared" si="39"/>
        <v>00</v>
      </c>
      <c r="AN169" s="31" t="str">
        <f t="shared" si="40"/>
        <v>00</v>
      </c>
    </row>
    <row r="170" spans="26:40" ht="15">
      <c r="Z170" s="135">
        <v>369</v>
      </c>
      <c r="AA170" s="31" t="str">
        <f t="shared" si="29"/>
        <v>00:00:00</v>
      </c>
      <c r="AB170" s="31">
        <f t="shared" si="30"/>
        <v>0</v>
      </c>
      <c r="AC170" s="31" t="str">
        <f t="shared" si="31"/>
        <v>0000000</v>
      </c>
      <c r="AD170" s="31" t="str">
        <f t="shared" si="32"/>
        <v>00</v>
      </c>
      <c r="AE170" s="31" t="str">
        <f t="shared" si="33"/>
        <v>00</v>
      </c>
      <c r="AF170" s="31" t="str">
        <f t="shared" si="34"/>
        <v>00</v>
      </c>
      <c r="AG170" s="31"/>
      <c r="AH170" s="135">
        <v>369</v>
      </c>
      <c r="AI170" s="31" t="str">
        <f t="shared" si="35"/>
        <v>00:00:00</v>
      </c>
      <c r="AJ170" s="31">
        <f t="shared" si="36"/>
        <v>0</v>
      </c>
      <c r="AK170" s="31" t="str">
        <f t="shared" si="37"/>
        <v>0000000</v>
      </c>
      <c r="AL170" s="31" t="str">
        <f t="shared" si="38"/>
        <v>00</v>
      </c>
      <c r="AM170" s="31" t="str">
        <f t="shared" si="39"/>
        <v>00</v>
      </c>
      <c r="AN170" s="31" t="str">
        <f t="shared" si="40"/>
        <v>00</v>
      </c>
    </row>
    <row r="171" spans="26:40" ht="15">
      <c r="Z171" s="135">
        <v>370</v>
      </c>
      <c r="AA171" s="31" t="str">
        <f t="shared" si="29"/>
        <v>00:00:00</v>
      </c>
      <c r="AB171" s="31">
        <f t="shared" si="30"/>
        <v>0</v>
      </c>
      <c r="AC171" s="31" t="str">
        <f t="shared" si="31"/>
        <v>0000000</v>
      </c>
      <c r="AD171" s="31" t="str">
        <f t="shared" si="32"/>
        <v>00</v>
      </c>
      <c r="AE171" s="31" t="str">
        <f t="shared" si="33"/>
        <v>00</v>
      </c>
      <c r="AF171" s="31" t="str">
        <f t="shared" si="34"/>
        <v>00</v>
      </c>
      <c r="AG171" s="31"/>
      <c r="AH171" s="135">
        <v>370</v>
      </c>
      <c r="AI171" s="31" t="str">
        <f t="shared" si="35"/>
        <v>00:00:00</v>
      </c>
      <c r="AJ171" s="31">
        <f t="shared" si="36"/>
        <v>0</v>
      </c>
      <c r="AK171" s="31" t="str">
        <f t="shared" si="37"/>
        <v>0000000</v>
      </c>
      <c r="AL171" s="31" t="str">
        <f t="shared" si="38"/>
        <v>00</v>
      </c>
      <c r="AM171" s="31" t="str">
        <f t="shared" si="39"/>
        <v>00</v>
      </c>
      <c r="AN171" s="31" t="str">
        <f t="shared" si="40"/>
        <v>00</v>
      </c>
    </row>
    <row r="172" spans="26:40" ht="15">
      <c r="Z172" s="135">
        <v>371</v>
      </c>
      <c r="AA172" s="31" t="str">
        <f t="shared" si="29"/>
        <v>00:00:00</v>
      </c>
      <c r="AB172" s="31">
        <f t="shared" si="30"/>
        <v>0</v>
      </c>
      <c r="AC172" s="31" t="str">
        <f t="shared" si="31"/>
        <v>0000000</v>
      </c>
      <c r="AD172" s="31" t="str">
        <f t="shared" si="32"/>
        <v>00</v>
      </c>
      <c r="AE172" s="31" t="str">
        <f t="shared" si="33"/>
        <v>00</v>
      </c>
      <c r="AF172" s="31" t="str">
        <f t="shared" si="34"/>
        <v>00</v>
      </c>
      <c r="AG172" s="31"/>
      <c r="AH172" s="135">
        <v>371</v>
      </c>
      <c r="AI172" s="31" t="str">
        <f t="shared" si="35"/>
        <v>00:00:00</v>
      </c>
      <c r="AJ172" s="31">
        <f t="shared" si="36"/>
        <v>0</v>
      </c>
      <c r="AK172" s="31" t="str">
        <f t="shared" si="37"/>
        <v>0000000</v>
      </c>
      <c r="AL172" s="31" t="str">
        <f t="shared" si="38"/>
        <v>00</v>
      </c>
      <c r="AM172" s="31" t="str">
        <f t="shared" si="39"/>
        <v>00</v>
      </c>
      <c r="AN172" s="31" t="str">
        <f t="shared" si="40"/>
        <v>00</v>
      </c>
    </row>
    <row r="173" spans="26:40" ht="15">
      <c r="Z173" s="135">
        <v>372</v>
      </c>
      <c r="AA173" s="31" t="str">
        <f t="shared" si="29"/>
        <v>00:00:00</v>
      </c>
      <c r="AB173" s="31">
        <f t="shared" si="30"/>
        <v>0</v>
      </c>
      <c r="AC173" s="31" t="str">
        <f t="shared" si="31"/>
        <v>0000000</v>
      </c>
      <c r="AD173" s="31" t="str">
        <f t="shared" si="32"/>
        <v>00</v>
      </c>
      <c r="AE173" s="31" t="str">
        <f t="shared" si="33"/>
        <v>00</v>
      </c>
      <c r="AF173" s="31" t="str">
        <f t="shared" si="34"/>
        <v>00</v>
      </c>
      <c r="AG173" s="31"/>
      <c r="AH173" s="135">
        <v>372</v>
      </c>
      <c r="AI173" s="31" t="str">
        <f t="shared" si="35"/>
        <v>00:00:00</v>
      </c>
      <c r="AJ173" s="31">
        <f t="shared" si="36"/>
        <v>0</v>
      </c>
      <c r="AK173" s="31" t="str">
        <f t="shared" si="37"/>
        <v>0000000</v>
      </c>
      <c r="AL173" s="31" t="str">
        <f t="shared" si="38"/>
        <v>00</v>
      </c>
      <c r="AM173" s="31" t="str">
        <f t="shared" si="39"/>
        <v>00</v>
      </c>
      <c r="AN173" s="31" t="str">
        <f t="shared" si="40"/>
        <v>00</v>
      </c>
    </row>
    <row r="174" spans="26:40" ht="15">
      <c r="Z174" s="135">
        <v>373</v>
      </c>
      <c r="AA174" s="31" t="str">
        <f t="shared" si="29"/>
        <v>00:00:00</v>
      </c>
      <c r="AB174" s="31">
        <f t="shared" si="30"/>
        <v>0</v>
      </c>
      <c r="AC174" s="31" t="str">
        <f t="shared" si="31"/>
        <v>0000000</v>
      </c>
      <c r="AD174" s="31" t="str">
        <f t="shared" si="32"/>
        <v>00</v>
      </c>
      <c r="AE174" s="31" t="str">
        <f t="shared" si="33"/>
        <v>00</v>
      </c>
      <c r="AF174" s="31" t="str">
        <f t="shared" si="34"/>
        <v>00</v>
      </c>
      <c r="AG174" s="31"/>
      <c r="AH174" s="135">
        <v>373</v>
      </c>
      <c r="AI174" s="31" t="str">
        <f t="shared" si="35"/>
        <v>00:00:00</v>
      </c>
      <c r="AJ174" s="31">
        <f t="shared" si="36"/>
        <v>0</v>
      </c>
      <c r="AK174" s="31" t="str">
        <f t="shared" si="37"/>
        <v>0000000</v>
      </c>
      <c r="AL174" s="31" t="str">
        <f t="shared" si="38"/>
        <v>00</v>
      </c>
      <c r="AM174" s="31" t="str">
        <f t="shared" si="39"/>
        <v>00</v>
      </c>
      <c r="AN174" s="31" t="str">
        <f t="shared" si="40"/>
        <v>00</v>
      </c>
    </row>
    <row r="175" spans="26:40" ht="15">
      <c r="Z175" s="135">
        <v>374</v>
      </c>
      <c r="AA175" s="31" t="str">
        <f t="shared" si="29"/>
        <v>00:00:00</v>
      </c>
      <c r="AB175" s="31">
        <f t="shared" si="30"/>
        <v>0</v>
      </c>
      <c r="AC175" s="31" t="str">
        <f t="shared" si="31"/>
        <v>0000000</v>
      </c>
      <c r="AD175" s="31" t="str">
        <f t="shared" si="32"/>
        <v>00</v>
      </c>
      <c r="AE175" s="31" t="str">
        <f t="shared" si="33"/>
        <v>00</v>
      </c>
      <c r="AF175" s="31" t="str">
        <f t="shared" si="34"/>
        <v>00</v>
      </c>
      <c r="AG175" s="31"/>
      <c r="AH175" s="135">
        <v>374</v>
      </c>
      <c r="AI175" s="31" t="str">
        <f t="shared" si="35"/>
        <v>00:00:00</v>
      </c>
      <c r="AJ175" s="31">
        <f t="shared" si="36"/>
        <v>0</v>
      </c>
      <c r="AK175" s="31" t="str">
        <f t="shared" si="37"/>
        <v>0000000</v>
      </c>
      <c r="AL175" s="31" t="str">
        <f t="shared" si="38"/>
        <v>00</v>
      </c>
      <c r="AM175" s="31" t="str">
        <f t="shared" si="39"/>
        <v>00</v>
      </c>
      <c r="AN175" s="31" t="str">
        <f t="shared" si="40"/>
        <v>00</v>
      </c>
    </row>
    <row r="176" spans="26:40" ht="15">
      <c r="Z176" s="135">
        <v>375</v>
      </c>
      <c r="AA176" s="31" t="str">
        <f t="shared" si="29"/>
        <v>00:00:00</v>
      </c>
      <c r="AB176" s="31">
        <f t="shared" si="30"/>
        <v>0</v>
      </c>
      <c r="AC176" s="31" t="str">
        <f t="shared" si="31"/>
        <v>0000000</v>
      </c>
      <c r="AD176" s="31" t="str">
        <f t="shared" si="32"/>
        <v>00</v>
      </c>
      <c r="AE176" s="31" t="str">
        <f t="shared" si="33"/>
        <v>00</v>
      </c>
      <c r="AF176" s="31" t="str">
        <f t="shared" si="34"/>
        <v>00</v>
      </c>
      <c r="AG176" s="31"/>
      <c r="AH176" s="135">
        <v>375</v>
      </c>
      <c r="AI176" s="31" t="str">
        <f t="shared" si="35"/>
        <v>00:00:00</v>
      </c>
      <c r="AJ176" s="31">
        <f t="shared" si="36"/>
        <v>0</v>
      </c>
      <c r="AK176" s="31" t="str">
        <f t="shared" si="37"/>
        <v>0000000</v>
      </c>
      <c r="AL176" s="31" t="str">
        <f t="shared" si="38"/>
        <v>00</v>
      </c>
      <c r="AM176" s="31" t="str">
        <f t="shared" si="39"/>
        <v>00</v>
      </c>
      <c r="AN176" s="31" t="str">
        <f t="shared" si="40"/>
        <v>00</v>
      </c>
    </row>
    <row r="177" spans="26:40" ht="15">
      <c r="Z177" s="135">
        <v>376</v>
      </c>
      <c r="AA177" s="31" t="str">
        <f t="shared" si="29"/>
        <v>00:00:00</v>
      </c>
      <c r="AB177" s="31">
        <f t="shared" si="30"/>
        <v>0</v>
      </c>
      <c r="AC177" s="31" t="str">
        <f t="shared" si="31"/>
        <v>0000000</v>
      </c>
      <c r="AD177" s="31" t="str">
        <f t="shared" si="32"/>
        <v>00</v>
      </c>
      <c r="AE177" s="31" t="str">
        <f t="shared" si="33"/>
        <v>00</v>
      </c>
      <c r="AF177" s="31" t="str">
        <f t="shared" si="34"/>
        <v>00</v>
      </c>
      <c r="AG177" s="31"/>
      <c r="AH177" s="135">
        <v>376</v>
      </c>
      <c r="AI177" s="31" t="str">
        <f t="shared" si="35"/>
        <v>00:00:00</v>
      </c>
      <c r="AJ177" s="31">
        <f t="shared" si="36"/>
        <v>0</v>
      </c>
      <c r="AK177" s="31" t="str">
        <f t="shared" si="37"/>
        <v>0000000</v>
      </c>
      <c r="AL177" s="31" t="str">
        <f t="shared" si="38"/>
        <v>00</v>
      </c>
      <c r="AM177" s="31" t="str">
        <f t="shared" si="39"/>
        <v>00</v>
      </c>
      <c r="AN177" s="31" t="str">
        <f t="shared" si="40"/>
        <v>00</v>
      </c>
    </row>
    <row r="178" spans="26:40" ht="15">
      <c r="Z178" s="135">
        <v>377</v>
      </c>
      <c r="AA178" s="31" t="str">
        <f t="shared" si="29"/>
        <v>00:00:00</v>
      </c>
      <c r="AB178" s="31">
        <f t="shared" si="30"/>
        <v>0</v>
      </c>
      <c r="AC178" s="31" t="str">
        <f t="shared" si="31"/>
        <v>0000000</v>
      </c>
      <c r="AD178" s="31" t="str">
        <f t="shared" si="32"/>
        <v>00</v>
      </c>
      <c r="AE178" s="31" t="str">
        <f t="shared" si="33"/>
        <v>00</v>
      </c>
      <c r="AF178" s="31" t="str">
        <f t="shared" si="34"/>
        <v>00</v>
      </c>
      <c r="AG178" s="31"/>
      <c r="AH178" s="135">
        <v>377</v>
      </c>
      <c r="AI178" s="31" t="str">
        <f t="shared" si="35"/>
        <v>00:00:00</v>
      </c>
      <c r="AJ178" s="31">
        <f t="shared" si="36"/>
        <v>0</v>
      </c>
      <c r="AK178" s="31" t="str">
        <f t="shared" si="37"/>
        <v>0000000</v>
      </c>
      <c r="AL178" s="31" t="str">
        <f t="shared" si="38"/>
        <v>00</v>
      </c>
      <c r="AM178" s="31" t="str">
        <f t="shared" si="39"/>
        <v>00</v>
      </c>
      <c r="AN178" s="31" t="str">
        <f t="shared" si="40"/>
        <v>00</v>
      </c>
    </row>
    <row r="179" spans="26:40" ht="15">
      <c r="Z179" s="135">
        <v>378</v>
      </c>
      <c r="AA179" s="31" t="str">
        <f t="shared" si="29"/>
        <v>00:00:00</v>
      </c>
      <c r="AB179" s="31">
        <f t="shared" si="30"/>
        <v>0</v>
      </c>
      <c r="AC179" s="31" t="str">
        <f t="shared" si="31"/>
        <v>0000000</v>
      </c>
      <c r="AD179" s="31" t="str">
        <f t="shared" si="32"/>
        <v>00</v>
      </c>
      <c r="AE179" s="31" t="str">
        <f t="shared" si="33"/>
        <v>00</v>
      </c>
      <c r="AF179" s="31" t="str">
        <f t="shared" si="34"/>
        <v>00</v>
      </c>
      <c r="AG179" s="31"/>
      <c r="AH179" s="135">
        <v>378</v>
      </c>
      <c r="AI179" s="31" t="str">
        <f t="shared" si="35"/>
        <v>00:00:00</v>
      </c>
      <c r="AJ179" s="31">
        <f t="shared" si="36"/>
        <v>0</v>
      </c>
      <c r="AK179" s="31" t="str">
        <f t="shared" si="37"/>
        <v>0000000</v>
      </c>
      <c r="AL179" s="31" t="str">
        <f t="shared" si="38"/>
        <v>00</v>
      </c>
      <c r="AM179" s="31" t="str">
        <f t="shared" si="39"/>
        <v>00</v>
      </c>
      <c r="AN179" s="31" t="str">
        <f t="shared" si="40"/>
        <v>00</v>
      </c>
    </row>
    <row r="180" spans="26:40" ht="15">
      <c r="Z180" s="135">
        <v>379</v>
      </c>
      <c r="AA180" s="31" t="str">
        <f t="shared" si="29"/>
        <v>00:00:00</v>
      </c>
      <c r="AB180" s="31">
        <f t="shared" si="30"/>
        <v>0</v>
      </c>
      <c r="AC180" s="31" t="str">
        <f t="shared" si="31"/>
        <v>0000000</v>
      </c>
      <c r="AD180" s="31" t="str">
        <f t="shared" si="32"/>
        <v>00</v>
      </c>
      <c r="AE180" s="31" t="str">
        <f t="shared" si="33"/>
        <v>00</v>
      </c>
      <c r="AF180" s="31" t="str">
        <f t="shared" si="34"/>
        <v>00</v>
      </c>
      <c r="AG180" s="31"/>
      <c r="AH180" s="135">
        <v>379</v>
      </c>
      <c r="AI180" s="31" t="str">
        <f t="shared" si="35"/>
        <v>00:00:00</v>
      </c>
      <c r="AJ180" s="31">
        <f t="shared" si="36"/>
        <v>0</v>
      </c>
      <c r="AK180" s="31" t="str">
        <f t="shared" si="37"/>
        <v>0000000</v>
      </c>
      <c r="AL180" s="31" t="str">
        <f t="shared" si="38"/>
        <v>00</v>
      </c>
      <c r="AM180" s="31" t="str">
        <f t="shared" si="39"/>
        <v>00</v>
      </c>
      <c r="AN180" s="31" t="str">
        <f t="shared" si="40"/>
        <v>00</v>
      </c>
    </row>
    <row r="181" spans="26:40" ht="15">
      <c r="Z181" s="135">
        <v>380</v>
      </c>
      <c r="AA181" s="31" t="str">
        <f t="shared" si="29"/>
        <v>00:00:00</v>
      </c>
      <c r="AB181" s="31">
        <f t="shared" si="30"/>
        <v>0</v>
      </c>
      <c r="AC181" s="31" t="str">
        <f t="shared" si="31"/>
        <v>0000000</v>
      </c>
      <c r="AD181" s="31" t="str">
        <f t="shared" si="32"/>
        <v>00</v>
      </c>
      <c r="AE181" s="31" t="str">
        <f t="shared" si="33"/>
        <v>00</v>
      </c>
      <c r="AF181" s="31" t="str">
        <f t="shared" si="34"/>
        <v>00</v>
      </c>
      <c r="AG181" s="31"/>
      <c r="AH181" s="135">
        <v>380</v>
      </c>
      <c r="AI181" s="31" t="str">
        <f t="shared" si="35"/>
        <v>00:00:00</v>
      </c>
      <c r="AJ181" s="31">
        <f t="shared" si="36"/>
        <v>0</v>
      </c>
      <c r="AK181" s="31" t="str">
        <f t="shared" si="37"/>
        <v>0000000</v>
      </c>
      <c r="AL181" s="31" t="str">
        <f t="shared" si="38"/>
        <v>00</v>
      </c>
      <c r="AM181" s="31" t="str">
        <f t="shared" si="39"/>
        <v>00</v>
      </c>
      <c r="AN181" s="31" t="str">
        <f t="shared" si="40"/>
        <v>00</v>
      </c>
    </row>
    <row r="182" spans="26:40" ht="15">
      <c r="Z182" s="135">
        <v>381</v>
      </c>
      <c r="AA182" s="31" t="str">
        <f t="shared" si="29"/>
        <v>00:00:00</v>
      </c>
      <c r="AB182" s="31">
        <f t="shared" si="30"/>
        <v>0</v>
      </c>
      <c r="AC182" s="31" t="str">
        <f t="shared" si="31"/>
        <v>0000000</v>
      </c>
      <c r="AD182" s="31" t="str">
        <f t="shared" si="32"/>
        <v>00</v>
      </c>
      <c r="AE182" s="31" t="str">
        <f t="shared" si="33"/>
        <v>00</v>
      </c>
      <c r="AF182" s="31" t="str">
        <f t="shared" si="34"/>
        <v>00</v>
      </c>
      <c r="AG182" s="31"/>
      <c r="AH182" s="135">
        <v>381</v>
      </c>
      <c r="AI182" s="31" t="str">
        <f t="shared" si="35"/>
        <v>00:00:00</v>
      </c>
      <c r="AJ182" s="31">
        <f t="shared" si="36"/>
        <v>0</v>
      </c>
      <c r="AK182" s="31" t="str">
        <f t="shared" si="37"/>
        <v>0000000</v>
      </c>
      <c r="AL182" s="31" t="str">
        <f t="shared" si="38"/>
        <v>00</v>
      </c>
      <c r="AM182" s="31" t="str">
        <f t="shared" si="39"/>
        <v>00</v>
      </c>
      <c r="AN182" s="31" t="str">
        <f t="shared" si="40"/>
        <v>00</v>
      </c>
    </row>
    <row r="183" spans="26:40" ht="15">
      <c r="Z183" s="135">
        <v>382</v>
      </c>
      <c r="AA183" s="31" t="str">
        <f t="shared" si="29"/>
        <v>00:00:00</v>
      </c>
      <c r="AB183" s="31">
        <f t="shared" si="30"/>
        <v>0</v>
      </c>
      <c r="AC183" s="31" t="str">
        <f t="shared" si="31"/>
        <v>0000000</v>
      </c>
      <c r="AD183" s="31" t="str">
        <f t="shared" si="32"/>
        <v>00</v>
      </c>
      <c r="AE183" s="31" t="str">
        <f t="shared" si="33"/>
        <v>00</v>
      </c>
      <c r="AF183" s="31" t="str">
        <f t="shared" si="34"/>
        <v>00</v>
      </c>
      <c r="AG183" s="31"/>
      <c r="AH183" s="135">
        <v>382</v>
      </c>
      <c r="AI183" s="31" t="str">
        <f t="shared" si="35"/>
        <v>00:00:00</v>
      </c>
      <c r="AJ183" s="31">
        <f t="shared" si="36"/>
        <v>0</v>
      </c>
      <c r="AK183" s="31" t="str">
        <f t="shared" si="37"/>
        <v>0000000</v>
      </c>
      <c r="AL183" s="31" t="str">
        <f t="shared" si="38"/>
        <v>00</v>
      </c>
      <c r="AM183" s="31" t="str">
        <f t="shared" si="39"/>
        <v>00</v>
      </c>
      <c r="AN183" s="31" t="str">
        <f t="shared" si="40"/>
        <v>00</v>
      </c>
    </row>
    <row r="184" spans="26:40" ht="15">
      <c r="Z184" s="135">
        <v>383</v>
      </c>
      <c r="AA184" s="31" t="str">
        <f t="shared" si="29"/>
        <v>00:00:00</v>
      </c>
      <c r="AB184" s="31">
        <f t="shared" si="30"/>
        <v>0</v>
      </c>
      <c r="AC184" s="31" t="str">
        <f t="shared" si="31"/>
        <v>0000000</v>
      </c>
      <c r="AD184" s="31" t="str">
        <f t="shared" si="32"/>
        <v>00</v>
      </c>
      <c r="AE184" s="31" t="str">
        <f t="shared" si="33"/>
        <v>00</v>
      </c>
      <c r="AF184" s="31" t="str">
        <f t="shared" si="34"/>
        <v>00</v>
      </c>
      <c r="AG184" s="31"/>
      <c r="AH184" s="135">
        <v>383</v>
      </c>
      <c r="AI184" s="31" t="str">
        <f t="shared" si="35"/>
        <v>00:00:00</v>
      </c>
      <c r="AJ184" s="31">
        <f t="shared" si="36"/>
        <v>0</v>
      </c>
      <c r="AK184" s="31" t="str">
        <f t="shared" si="37"/>
        <v>0000000</v>
      </c>
      <c r="AL184" s="31" t="str">
        <f t="shared" si="38"/>
        <v>00</v>
      </c>
      <c r="AM184" s="31" t="str">
        <f t="shared" si="39"/>
        <v>00</v>
      </c>
      <c r="AN184" s="31" t="str">
        <f t="shared" si="40"/>
        <v>00</v>
      </c>
    </row>
    <row r="185" spans="26:40" ht="15">
      <c r="Z185" s="135">
        <v>384</v>
      </c>
      <c r="AA185" s="31" t="str">
        <f t="shared" si="29"/>
        <v>00:00:00</v>
      </c>
      <c r="AB185" s="31">
        <f t="shared" si="30"/>
        <v>0</v>
      </c>
      <c r="AC185" s="31" t="str">
        <f t="shared" si="31"/>
        <v>0000000</v>
      </c>
      <c r="AD185" s="31" t="str">
        <f t="shared" si="32"/>
        <v>00</v>
      </c>
      <c r="AE185" s="31" t="str">
        <f t="shared" si="33"/>
        <v>00</v>
      </c>
      <c r="AF185" s="31" t="str">
        <f t="shared" si="34"/>
        <v>00</v>
      </c>
      <c r="AG185" s="31"/>
      <c r="AH185" s="135">
        <v>384</v>
      </c>
      <c r="AI185" s="31" t="str">
        <f t="shared" si="35"/>
        <v>00:00:00</v>
      </c>
      <c r="AJ185" s="31">
        <f t="shared" si="36"/>
        <v>0</v>
      </c>
      <c r="AK185" s="31" t="str">
        <f t="shared" si="37"/>
        <v>0000000</v>
      </c>
      <c r="AL185" s="31" t="str">
        <f t="shared" si="38"/>
        <v>00</v>
      </c>
      <c r="AM185" s="31" t="str">
        <f t="shared" si="39"/>
        <v>00</v>
      </c>
      <c r="AN185" s="31" t="str">
        <f t="shared" si="40"/>
        <v>00</v>
      </c>
    </row>
    <row r="186" spans="26:40" ht="15">
      <c r="Z186" s="135">
        <v>385</v>
      </c>
      <c r="AA186" s="31" t="str">
        <f t="shared" si="29"/>
        <v>00:00:00</v>
      </c>
      <c r="AB186" s="31">
        <f t="shared" si="30"/>
        <v>0</v>
      </c>
      <c r="AC186" s="31" t="str">
        <f t="shared" si="31"/>
        <v>0000000</v>
      </c>
      <c r="AD186" s="31" t="str">
        <f t="shared" si="32"/>
        <v>00</v>
      </c>
      <c r="AE186" s="31" t="str">
        <f t="shared" si="33"/>
        <v>00</v>
      </c>
      <c r="AF186" s="31" t="str">
        <f t="shared" si="34"/>
        <v>00</v>
      </c>
      <c r="AG186" s="31"/>
      <c r="AH186" s="135">
        <v>385</v>
      </c>
      <c r="AI186" s="31" t="str">
        <f t="shared" si="35"/>
        <v>00:00:00</v>
      </c>
      <c r="AJ186" s="31">
        <f t="shared" si="36"/>
        <v>0</v>
      </c>
      <c r="AK186" s="31" t="str">
        <f t="shared" si="37"/>
        <v>0000000</v>
      </c>
      <c r="AL186" s="31" t="str">
        <f t="shared" si="38"/>
        <v>00</v>
      </c>
      <c r="AM186" s="31" t="str">
        <f t="shared" si="39"/>
        <v>00</v>
      </c>
      <c r="AN186" s="31" t="str">
        <f t="shared" si="40"/>
        <v>00</v>
      </c>
    </row>
    <row r="187" spans="26:40" ht="15">
      <c r="Z187" s="135">
        <v>386</v>
      </c>
      <c r="AA187" s="31" t="str">
        <f t="shared" si="29"/>
        <v>00:00:00</v>
      </c>
      <c r="AB187" s="31">
        <f t="shared" si="30"/>
        <v>0</v>
      </c>
      <c r="AC187" s="31" t="str">
        <f t="shared" si="31"/>
        <v>0000000</v>
      </c>
      <c r="AD187" s="31" t="str">
        <f t="shared" si="32"/>
        <v>00</v>
      </c>
      <c r="AE187" s="31" t="str">
        <f t="shared" si="33"/>
        <v>00</v>
      </c>
      <c r="AF187" s="31" t="str">
        <f t="shared" si="34"/>
        <v>00</v>
      </c>
      <c r="AG187" s="31"/>
      <c r="AH187" s="135">
        <v>386</v>
      </c>
      <c r="AI187" s="31" t="str">
        <f t="shared" si="35"/>
        <v>00:00:00</v>
      </c>
      <c r="AJ187" s="31">
        <f t="shared" si="36"/>
        <v>0</v>
      </c>
      <c r="AK187" s="31" t="str">
        <f t="shared" si="37"/>
        <v>0000000</v>
      </c>
      <c r="AL187" s="31" t="str">
        <f t="shared" si="38"/>
        <v>00</v>
      </c>
      <c r="AM187" s="31" t="str">
        <f t="shared" si="39"/>
        <v>00</v>
      </c>
      <c r="AN187" s="31" t="str">
        <f t="shared" si="40"/>
        <v>00</v>
      </c>
    </row>
    <row r="188" spans="26:40" ht="15">
      <c r="Z188" s="135">
        <v>387</v>
      </c>
      <c r="AA188" s="31" t="str">
        <f t="shared" si="29"/>
        <v>00:00:00</v>
      </c>
      <c r="AB188" s="31">
        <f t="shared" si="30"/>
        <v>0</v>
      </c>
      <c r="AC188" s="31" t="str">
        <f t="shared" si="31"/>
        <v>0000000</v>
      </c>
      <c r="AD188" s="31" t="str">
        <f t="shared" si="32"/>
        <v>00</v>
      </c>
      <c r="AE188" s="31" t="str">
        <f t="shared" si="33"/>
        <v>00</v>
      </c>
      <c r="AF188" s="31" t="str">
        <f t="shared" si="34"/>
        <v>00</v>
      </c>
      <c r="AG188" s="31"/>
      <c r="AH188" s="135">
        <v>387</v>
      </c>
      <c r="AI188" s="31" t="str">
        <f t="shared" si="35"/>
        <v>00:00:00</v>
      </c>
      <c r="AJ188" s="31">
        <f t="shared" si="36"/>
        <v>0</v>
      </c>
      <c r="AK188" s="31" t="str">
        <f t="shared" si="37"/>
        <v>0000000</v>
      </c>
      <c r="AL188" s="31" t="str">
        <f t="shared" si="38"/>
        <v>00</v>
      </c>
      <c r="AM188" s="31" t="str">
        <f t="shared" si="39"/>
        <v>00</v>
      </c>
      <c r="AN188" s="31" t="str">
        <f t="shared" si="40"/>
        <v>00</v>
      </c>
    </row>
    <row r="189" spans="26:40" ht="15">
      <c r="Z189" s="135">
        <v>388</v>
      </c>
      <c r="AA189" s="31" t="str">
        <f t="shared" si="29"/>
        <v>00:00:00</v>
      </c>
      <c r="AB189" s="31">
        <f t="shared" si="30"/>
        <v>0</v>
      </c>
      <c r="AC189" s="31" t="str">
        <f t="shared" si="31"/>
        <v>0000000</v>
      </c>
      <c r="AD189" s="31" t="str">
        <f t="shared" si="32"/>
        <v>00</v>
      </c>
      <c r="AE189" s="31" t="str">
        <f t="shared" si="33"/>
        <v>00</v>
      </c>
      <c r="AF189" s="31" t="str">
        <f t="shared" si="34"/>
        <v>00</v>
      </c>
      <c r="AG189" s="31"/>
      <c r="AH189" s="135">
        <v>388</v>
      </c>
      <c r="AI189" s="31" t="str">
        <f t="shared" si="35"/>
        <v>00:00:00</v>
      </c>
      <c r="AJ189" s="31">
        <f t="shared" si="36"/>
        <v>0</v>
      </c>
      <c r="AK189" s="31" t="str">
        <f t="shared" si="37"/>
        <v>0000000</v>
      </c>
      <c r="AL189" s="31" t="str">
        <f t="shared" si="38"/>
        <v>00</v>
      </c>
      <c r="AM189" s="31" t="str">
        <f t="shared" si="39"/>
        <v>00</v>
      </c>
      <c r="AN189" s="31" t="str">
        <f t="shared" si="40"/>
        <v>00</v>
      </c>
    </row>
    <row r="190" spans="26:40" ht="15">
      <c r="Z190" s="135">
        <v>389</v>
      </c>
      <c r="AA190" s="31" t="str">
        <f t="shared" si="29"/>
        <v>00:00:00</v>
      </c>
      <c r="AB190" s="31">
        <f t="shared" si="30"/>
        <v>0</v>
      </c>
      <c r="AC190" s="31" t="str">
        <f t="shared" si="31"/>
        <v>0000000</v>
      </c>
      <c r="AD190" s="31" t="str">
        <f t="shared" si="32"/>
        <v>00</v>
      </c>
      <c r="AE190" s="31" t="str">
        <f t="shared" si="33"/>
        <v>00</v>
      </c>
      <c r="AF190" s="31" t="str">
        <f t="shared" si="34"/>
        <v>00</v>
      </c>
      <c r="AG190" s="31"/>
      <c r="AH190" s="135">
        <v>389</v>
      </c>
      <c r="AI190" s="31" t="str">
        <f t="shared" si="35"/>
        <v>00:00:00</v>
      </c>
      <c r="AJ190" s="31">
        <f t="shared" si="36"/>
        <v>0</v>
      </c>
      <c r="AK190" s="31" t="str">
        <f t="shared" si="37"/>
        <v>0000000</v>
      </c>
      <c r="AL190" s="31" t="str">
        <f t="shared" si="38"/>
        <v>00</v>
      </c>
      <c r="AM190" s="31" t="str">
        <f t="shared" si="39"/>
        <v>00</v>
      </c>
      <c r="AN190" s="31" t="str">
        <f t="shared" si="40"/>
        <v>00</v>
      </c>
    </row>
    <row r="191" spans="26:40" ht="15">
      <c r="Z191" s="135">
        <v>390</v>
      </c>
      <c r="AA191" s="31" t="str">
        <f t="shared" si="29"/>
        <v>00:00:00</v>
      </c>
      <c r="AB191" s="31">
        <f t="shared" si="30"/>
        <v>0</v>
      </c>
      <c r="AC191" s="31" t="str">
        <f t="shared" si="31"/>
        <v>0000000</v>
      </c>
      <c r="AD191" s="31" t="str">
        <f t="shared" si="32"/>
        <v>00</v>
      </c>
      <c r="AE191" s="31" t="str">
        <f t="shared" si="33"/>
        <v>00</v>
      </c>
      <c r="AF191" s="31" t="str">
        <f t="shared" si="34"/>
        <v>00</v>
      </c>
      <c r="AG191" s="31"/>
      <c r="AH191" s="135">
        <v>390</v>
      </c>
      <c r="AI191" s="31" t="str">
        <f t="shared" si="35"/>
        <v>00:00:00</v>
      </c>
      <c r="AJ191" s="31">
        <f t="shared" si="36"/>
        <v>0</v>
      </c>
      <c r="AK191" s="31" t="str">
        <f t="shared" si="37"/>
        <v>0000000</v>
      </c>
      <c r="AL191" s="31" t="str">
        <f t="shared" si="38"/>
        <v>00</v>
      </c>
      <c r="AM191" s="31" t="str">
        <f t="shared" si="39"/>
        <v>00</v>
      </c>
      <c r="AN191" s="31" t="str">
        <f t="shared" si="40"/>
        <v>00</v>
      </c>
    </row>
    <row r="192" spans="26:40" ht="15">
      <c r="Z192" s="135">
        <v>391</v>
      </c>
      <c r="AA192" s="31" t="str">
        <f t="shared" si="29"/>
        <v>00:00:00</v>
      </c>
      <c r="AB192" s="31">
        <f t="shared" si="30"/>
        <v>0</v>
      </c>
      <c r="AC192" s="31" t="str">
        <f t="shared" si="31"/>
        <v>0000000</v>
      </c>
      <c r="AD192" s="31" t="str">
        <f t="shared" si="32"/>
        <v>00</v>
      </c>
      <c r="AE192" s="31" t="str">
        <f t="shared" si="33"/>
        <v>00</v>
      </c>
      <c r="AF192" s="31" t="str">
        <f t="shared" si="34"/>
        <v>00</v>
      </c>
      <c r="AG192" s="31"/>
      <c r="AH192" s="135">
        <v>391</v>
      </c>
      <c r="AI192" s="31" t="str">
        <f t="shared" si="35"/>
        <v>00:00:00</v>
      </c>
      <c r="AJ192" s="31">
        <f t="shared" si="36"/>
        <v>0</v>
      </c>
      <c r="AK192" s="31" t="str">
        <f t="shared" si="37"/>
        <v>0000000</v>
      </c>
      <c r="AL192" s="31" t="str">
        <f t="shared" si="38"/>
        <v>00</v>
      </c>
      <c r="AM192" s="31" t="str">
        <f t="shared" si="39"/>
        <v>00</v>
      </c>
      <c r="AN192" s="31" t="str">
        <f t="shared" si="40"/>
        <v>00</v>
      </c>
    </row>
    <row r="193" spans="26:40" ht="15">
      <c r="Z193" s="135">
        <v>392</v>
      </c>
      <c r="AA193" s="31" t="str">
        <f t="shared" si="29"/>
        <v>00:00:00</v>
      </c>
      <c r="AB193" s="31">
        <f t="shared" si="30"/>
        <v>0</v>
      </c>
      <c r="AC193" s="31" t="str">
        <f t="shared" si="31"/>
        <v>0000000</v>
      </c>
      <c r="AD193" s="31" t="str">
        <f t="shared" si="32"/>
        <v>00</v>
      </c>
      <c r="AE193" s="31" t="str">
        <f t="shared" si="33"/>
        <v>00</v>
      </c>
      <c r="AF193" s="31" t="str">
        <f t="shared" si="34"/>
        <v>00</v>
      </c>
      <c r="AG193" s="31"/>
      <c r="AH193" s="135">
        <v>392</v>
      </c>
      <c r="AI193" s="31" t="str">
        <f t="shared" si="35"/>
        <v>00:00:00</v>
      </c>
      <c r="AJ193" s="31">
        <f t="shared" si="36"/>
        <v>0</v>
      </c>
      <c r="AK193" s="31" t="str">
        <f t="shared" si="37"/>
        <v>0000000</v>
      </c>
      <c r="AL193" s="31" t="str">
        <f t="shared" si="38"/>
        <v>00</v>
      </c>
      <c r="AM193" s="31" t="str">
        <f t="shared" si="39"/>
        <v>00</v>
      </c>
      <c r="AN193" s="31" t="str">
        <f t="shared" si="40"/>
        <v>00</v>
      </c>
    </row>
    <row r="194" spans="26:40" ht="15">
      <c r="Z194" s="135">
        <v>393</v>
      </c>
      <c r="AA194" s="31" t="str">
        <f t="shared" si="29"/>
        <v>00:00:00</v>
      </c>
      <c r="AB194" s="31">
        <f t="shared" si="30"/>
        <v>0</v>
      </c>
      <c r="AC194" s="31" t="str">
        <f t="shared" si="31"/>
        <v>0000000</v>
      </c>
      <c r="AD194" s="31" t="str">
        <f t="shared" si="32"/>
        <v>00</v>
      </c>
      <c r="AE194" s="31" t="str">
        <f t="shared" si="33"/>
        <v>00</v>
      </c>
      <c r="AF194" s="31" t="str">
        <f t="shared" si="34"/>
        <v>00</v>
      </c>
      <c r="AG194" s="31"/>
      <c r="AH194" s="135">
        <v>393</v>
      </c>
      <c r="AI194" s="31" t="str">
        <f t="shared" si="35"/>
        <v>00:00:00</v>
      </c>
      <c r="AJ194" s="31">
        <f t="shared" si="36"/>
        <v>0</v>
      </c>
      <c r="AK194" s="31" t="str">
        <f t="shared" si="37"/>
        <v>0000000</v>
      </c>
      <c r="AL194" s="31" t="str">
        <f t="shared" si="38"/>
        <v>00</v>
      </c>
      <c r="AM194" s="31" t="str">
        <f t="shared" si="39"/>
        <v>00</v>
      </c>
      <c r="AN194" s="31" t="str">
        <f t="shared" si="40"/>
        <v>00</v>
      </c>
    </row>
    <row r="195" spans="26:40" ht="15">
      <c r="Z195" s="135">
        <v>394</v>
      </c>
      <c r="AA195" s="31" t="str">
        <f aca="true" t="shared" si="41" ref="AA195:AA221">CONCATENATE(AD195,":",AE195,":",AF195)</f>
        <v>00:00:00</v>
      </c>
      <c r="AB195" s="31">
        <f aca="true" t="shared" si="42" ref="AB195:AB221">SUMIF($A$3:$A$221,$Z195,$G$3:$G$221)</f>
        <v>0</v>
      </c>
      <c r="AC195" s="31" t="str">
        <f aca="true" t="shared" si="43" ref="AC195:AC221">CONCATENATE($V$1,$AB195)</f>
        <v>0000000</v>
      </c>
      <c r="AD195" s="31" t="str">
        <f aca="true" t="shared" si="44" ref="AD195:AD221">MID(RIGHT($AC195,6),1,2)</f>
        <v>00</v>
      </c>
      <c r="AE195" s="31" t="str">
        <f aca="true" t="shared" si="45" ref="AE195:AE221">MID(RIGHT($AC195,6),3,2)</f>
        <v>00</v>
      </c>
      <c r="AF195" s="31" t="str">
        <f aca="true" t="shared" si="46" ref="AF195:AF221">MID(RIGHT($AC195,6),5,2)</f>
        <v>00</v>
      </c>
      <c r="AG195" s="31"/>
      <c r="AH195" s="135">
        <v>394</v>
      </c>
      <c r="AI195" s="31" t="str">
        <f aca="true" t="shared" si="47" ref="AI195:AI221">CONCATENATE(AL195,":",AM195,":",AN195)</f>
        <v>00:00:00</v>
      </c>
      <c r="AJ195" s="31">
        <f aca="true" t="shared" si="48" ref="AJ195:AJ221">SUMIF($J$3:$J$221,$AH195,$P$3:$P$221)</f>
        <v>0</v>
      </c>
      <c r="AK195" s="31" t="str">
        <f aca="true" t="shared" si="49" ref="AK195:AK221">CONCATENATE($V$1,$AJ195)</f>
        <v>0000000</v>
      </c>
      <c r="AL195" s="31" t="str">
        <f aca="true" t="shared" si="50" ref="AL195:AL221">MID(RIGHT($AK195,6),1,2)</f>
        <v>00</v>
      </c>
      <c r="AM195" s="31" t="str">
        <f aca="true" t="shared" si="51" ref="AM195:AM221">MID(RIGHT($AK195,6),3,2)</f>
        <v>00</v>
      </c>
      <c r="AN195" s="31" t="str">
        <f aca="true" t="shared" si="52" ref="AN195:AN221">MID(RIGHT($AK195,6),5,2)</f>
        <v>00</v>
      </c>
    </row>
    <row r="196" spans="26:40" ht="15">
      <c r="Z196" s="135">
        <v>395</v>
      </c>
      <c r="AA196" s="31" t="str">
        <f t="shared" si="41"/>
        <v>00:00:00</v>
      </c>
      <c r="AB196" s="31">
        <f t="shared" si="42"/>
        <v>0</v>
      </c>
      <c r="AC196" s="31" t="str">
        <f t="shared" si="43"/>
        <v>0000000</v>
      </c>
      <c r="AD196" s="31" t="str">
        <f t="shared" si="44"/>
        <v>00</v>
      </c>
      <c r="AE196" s="31" t="str">
        <f t="shared" si="45"/>
        <v>00</v>
      </c>
      <c r="AF196" s="31" t="str">
        <f t="shared" si="46"/>
        <v>00</v>
      </c>
      <c r="AG196" s="31"/>
      <c r="AH196" s="135">
        <v>395</v>
      </c>
      <c r="AI196" s="31" t="str">
        <f t="shared" si="47"/>
        <v>00:00:00</v>
      </c>
      <c r="AJ196" s="31">
        <f t="shared" si="48"/>
        <v>0</v>
      </c>
      <c r="AK196" s="31" t="str">
        <f t="shared" si="49"/>
        <v>0000000</v>
      </c>
      <c r="AL196" s="31" t="str">
        <f t="shared" si="50"/>
        <v>00</v>
      </c>
      <c r="AM196" s="31" t="str">
        <f t="shared" si="51"/>
        <v>00</v>
      </c>
      <c r="AN196" s="31" t="str">
        <f t="shared" si="52"/>
        <v>00</v>
      </c>
    </row>
    <row r="197" spans="26:40" ht="15">
      <c r="Z197" s="135">
        <v>397</v>
      </c>
      <c r="AA197" s="31" t="str">
        <f t="shared" si="41"/>
        <v>00:00:00</v>
      </c>
      <c r="AB197" s="31">
        <f t="shared" si="42"/>
        <v>0</v>
      </c>
      <c r="AC197" s="31" t="str">
        <f t="shared" si="43"/>
        <v>0000000</v>
      </c>
      <c r="AD197" s="31" t="str">
        <f t="shared" si="44"/>
        <v>00</v>
      </c>
      <c r="AE197" s="31" t="str">
        <f t="shared" si="45"/>
        <v>00</v>
      </c>
      <c r="AF197" s="31" t="str">
        <f t="shared" si="46"/>
        <v>00</v>
      </c>
      <c r="AG197" s="31"/>
      <c r="AH197" s="135">
        <v>397</v>
      </c>
      <c r="AI197" s="31" t="str">
        <f t="shared" si="47"/>
        <v>00:00:00</v>
      </c>
      <c r="AJ197" s="31">
        <f t="shared" si="48"/>
        <v>0</v>
      </c>
      <c r="AK197" s="31" t="str">
        <f t="shared" si="49"/>
        <v>0000000</v>
      </c>
      <c r="AL197" s="31" t="str">
        <f t="shared" si="50"/>
        <v>00</v>
      </c>
      <c r="AM197" s="31" t="str">
        <f t="shared" si="51"/>
        <v>00</v>
      </c>
      <c r="AN197" s="31" t="str">
        <f t="shared" si="52"/>
        <v>00</v>
      </c>
    </row>
    <row r="198" spans="26:40" ht="15">
      <c r="Z198" s="135">
        <v>398</v>
      </c>
      <c r="AA198" s="31" t="str">
        <f t="shared" si="41"/>
        <v>00:00:00</v>
      </c>
      <c r="AB198" s="31">
        <f t="shared" si="42"/>
        <v>0</v>
      </c>
      <c r="AC198" s="31" t="str">
        <f t="shared" si="43"/>
        <v>0000000</v>
      </c>
      <c r="AD198" s="31" t="str">
        <f t="shared" si="44"/>
        <v>00</v>
      </c>
      <c r="AE198" s="31" t="str">
        <f t="shared" si="45"/>
        <v>00</v>
      </c>
      <c r="AF198" s="31" t="str">
        <f t="shared" si="46"/>
        <v>00</v>
      </c>
      <c r="AG198" s="31"/>
      <c r="AH198" s="135">
        <v>398</v>
      </c>
      <c r="AI198" s="31" t="str">
        <f t="shared" si="47"/>
        <v>00:00:00</v>
      </c>
      <c r="AJ198" s="31">
        <f t="shared" si="48"/>
        <v>0</v>
      </c>
      <c r="AK198" s="31" t="str">
        <f t="shared" si="49"/>
        <v>0000000</v>
      </c>
      <c r="AL198" s="31" t="str">
        <f t="shared" si="50"/>
        <v>00</v>
      </c>
      <c r="AM198" s="31" t="str">
        <f t="shared" si="51"/>
        <v>00</v>
      </c>
      <c r="AN198" s="31" t="str">
        <f t="shared" si="52"/>
        <v>00</v>
      </c>
    </row>
    <row r="199" spans="26:40" ht="15">
      <c r="Z199" s="135">
        <v>399</v>
      </c>
      <c r="AA199" s="31" t="str">
        <f t="shared" si="41"/>
        <v>00:00:00</v>
      </c>
      <c r="AB199" s="31">
        <f t="shared" si="42"/>
        <v>0</v>
      </c>
      <c r="AC199" s="31" t="str">
        <f t="shared" si="43"/>
        <v>0000000</v>
      </c>
      <c r="AD199" s="31" t="str">
        <f t="shared" si="44"/>
        <v>00</v>
      </c>
      <c r="AE199" s="31" t="str">
        <f t="shared" si="45"/>
        <v>00</v>
      </c>
      <c r="AF199" s="31" t="str">
        <f t="shared" si="46"/>
        <v>00</v>
      </c>
      <c r="AG199" s="31"/>
      <c r="AH199" s="135">
        <v>399</v>
      </c>
      <c r="AI199" s="31" t="str">
        <f t="shared" si="47"/>
        <v>00:00:00</v>
      </c>
      <c r="AJ199" s="31">
        <f t="shared" si="48"/>
        <v>0</v>
      </c>
      <c r="AK199" s="31" t="str">
        <f t="shared" si="49"/>
        <v>0000000</v>
      </c>
      <c r="AL199" s="31" t="str">
        <f t="shared" si="50"/>
        <v>00</v>
      </c>
      <c r="AM199" s="31" t="str">
        <f t="shared" si="51"/>
        <v>00</v>
      </c>
      <c r="AN199" s="31" t="str">
        <f t="shared" si="52"/>
        <v>00</v>
      </c>
    </row>
    <row r="200" spans="26:40" ht="15">
      <c r="Z200" s="135">
        <v>400</v>
      </c>
      <c r="AA200" s="31" t="str">
        <f t="shared" si="41"/>
        <v>00:00:00</v>
      </c>
      <c r="AB200" s="31">
        <f t="shared" si="42"/>
        <v>0</v>
      </c>
      <c r="AC200" s="31" t="str">
        <f t="shared" si="43"/>
        <v>0000000</v>
      </c>
      <c r="AD200" s="31" t="str">
        <f t="shared" si="44"/>
        <v>00</v>
      </c>
      <c r="AE200" s="31" t="str">
        <f t="shared" si="45"/>
        <v>00</v>
      </c>
      <c r="AF200" s="31" t="str">
        <f t="shared" si="46"/>
        <v>00</v>
      </c>
      <c r="AG200" s="31"/>
      <c r="AH200" s="135">
        <v>400</v>
      </c>
      <c r="AI200" s="31" t="str">
        <f t="shared" si="47"/>
        <v>00:00:00</v>
      </c>
      <c r="AJ200" s="31">
        <f t="shared" si="48"/>
        <v>0</v>
      </c>
      <c r="AK200" s="31" t="str">
        <f t="shared" si="49"/>
        <v>0000000</v>
      </c>
      <c r="AL200" s="31" t="str">
        <f t="shared" si="50"/>
        <v>00</v>
      </c>
      <c r="AM200" s="31" t="str">
        <f t="shared" si="51"/>
        <v>00</v>
      </c>
      <c r="AN200" s="31" t="str">
        <f t="shared" si="52"/>
        <v>00</v>
      </c>
    </row>
    <row r="201" spans="26:40" ht="15">
      <c r="Z201" s="135">
        <v>501</v>
      </c>
      <c r="AA201" s="31" t="str">
        <f t="shared" si="41"/>
        <v>00:00:00</v>
      </c>
      <c r="AB201" s="31">
        <f t="shared" si="42"/>
        <v>0</v>
      </c>
      <c r="AC201" s="31" t="str">
        <f t="shared" si="43"/>
        <v>0000000</v>
      </c>
      <c r="AD201" s="31" t="str">
        <f t="shared" si="44"/>
        <v>00</v>
      </c>
      <c r="AE201" s="31" t="str">
        <f t="shared" si="45"/>
        <v>00</v>
      </c>
      <c r="AF201" s="31" t="str">
        <f t="shared" si="46"/>
        <v>00</v>
      </c>
      <c r="AG201" s="31"/>
      <c r="AH201" s="135">
        <v>501</v>
      </c>
      <c r="AI201" s="31" t="str">
        <f t="shared" si="47"/>
        <v>00:00:00</v>
      </c>
      <c r="AJ201" s="31">
        <f t="shared" si="48"/>
        <v>0</v>
      </c>
      <c r="AK201" s="31" t="str">
        <f t="shared" si="49"/>
        <v>0000000</v>
      </c>
      <c r="AL201" s="31" t="str">
        <f t="shared" si="50"/>
        <v>00</v>
      </c>
      <c r="AM201" s="31" t="str">
        <f t="shared" si="51"/>
        <v>00</v>
      </c>
      <c r="AN201" s="31" t="str">
        <f t="shared" si="52"/>
        <v>00</v>
      </c>
    </row>
    <row r="202" spans="26:40" ht="15">
      <c r="Z202" s="135">
        <v>502</v>
      </c>
      <c r="AA202" s="31" t="str">
        <f t="shared" si="41"/>
        <v>00:00:00</v>
      </c>
      <c r="AB202" s="31">
        <f t="shared" si="42"/>
        <v>0</v>
      </c>
      <c r="AC202" s="31" t="str">
        <f t="shared" si="43"/>
        <v>0000000</v>
      </c>
      <c r="AD202" s="31" t="str">
        <f t="shared" si="44"/>
        <v>00</v>
      </c>
      <c r="AE202" s="31" t="str">
        <f t="shared" si="45"/>
        <v>00</v>
      </c>
      <c r="AF202" s="31" t="str">
        <f t="shared" si="46"/>
        <v>00</v>
      </c>
      <c r="AG202" s="31"/>
      <c r="AH202" s="135">
        <v>502</v>
      </c>
      <c r="AI202" s="31" t="str">
        <f t="shared" si="47"/>
        <v>00:00:00</v>
      </c>
      <c r="AJ202" s="31">
        <f t="shared" si="48"/>
        <v>0</v>
      </c>
      <c r="AK202" s="31" t="str">
        <f t="shared" si="49"/>
        <v>0000000</v>
      </c>
      <c r="AL202" s="31" t="str">
        <f t="shared" si="50"/>
        <v>00</v>
      </c>
      <c r="AM202" s="31" t="str">
        <f t="shared" si="51"/>
        <v>00</v>
      </c>
      <c r="AN202" s="31" t="str">
        <f t="shared" si="52"/>
        <v>00</v>
      </c>
    </row>
    <row r="203" spans="26:40" ht="15">
      <c r="Z203" s="135">
        <v>503</v>
      </c>
      <c r="AA203" s="31" t="str">
        <f t="shared" si="41"/>
        <v>00:00:00</v>
      </c>
      <c r="AB203" s="31">
        <f t="shared" si="42"/>
        <v>0</v>
      </c>
      <c r="AC203" s="31" t="str">
        <f t="shared" si="43"/>
        <v>0000000</v>
      </c>
      <c r="AD203" s="31" t="str">
        <f t="shared" si="44"/>
        <v>00</v>
      </c>
      <c r="AE203" s="31" t="str">
        <f t="shared" si="45"/>
        <v>00</v>
      </c>
      <c r="AF203" s="31" t="str">
        <f t="shared" si="46"/>
        <v>00</v>
      </c>
      <c r="AG203" s="31"/>
      <c r="AH203" s="135">
        <v>503</v>
      </c>
      <c r="AI203" s="31" t="str">
        <f t="shared" si="47"/>
        <v>00:00:00</v>
      </c>
      <c r="AJ203" s="31">
        <f t="shared" si="48"/>
        <v>0</v>
      </c>
      <c r="AK203" s="31" t="str">
        <f t="shared" si="49"/>
        <v>0000000</v>
      </c>
      <c r="AL203" s="31" t="str">
        <f t="shared" si="50"/>
        <v>00</v>
      </c>
      <c r="AM203" s="31" t="str">
        <f t="shared" si="51"/>
        <v>00</v>
      </c>
      <c r="AN203" s="31" t="str">
        <f t="shared" si="52"/>
        <v>00</v>
      </c>
    </row>
    <row r="204" spans="26:40" ht="15">
      <c r="Z204" s="135">
        <v>504</v>
      </c>
      <c r="AA204" s="31" t="str">
        <f t="shared" si="41"/>
        <v>00:00:00</v>
      </c>
      <c r="AB204" s="31">
        <f t="shared" si="42"/>
        <v>0</v>
      </c>
      <c r="AC204" s="31" t="str">
        <f t="shared" si="43"/>
        <v>0000000</v>
      </c>
      <c r="AD204" s="31" t="str">
        <f t="shared" si="44"/>
        <v>00</v>
      </c>
      <c r="AE204" s="31" t="str">
        <f t="shared" si="45"/>
        <v>00</v>
      </c>
      <c r="AF204" s="31" t="str">
        <f t="shared" si="46"/>
        <v>00</v>
      </c>
      <c r="AG204" s="31"/>
      <c r="AH204" s="135">
        <v>504</v>
      </c>
      <c r="AI204" s="31" t="str">
        <f t="shared" si="47"/>
        <v>00:00:00</v>
      </c>
      <c r="AJ204" s="31">
        <f t="shared" si="48"/>
        <v>0</v>
      </c>
      <c r="AK204" s="31" t="str">
        <f t="shared" si="49"/>
        <v>0000000</v>
      </c>
      <c r="AL204" s="31" t="str">
        <f t="shared" si="50"/>
        <v>00</v>
      </c>
      <c r="AM204" s="31" t="str">
        <f t="shared" si="51"/>
        <v>00</v>
      </c>
      <c r="AN204" s="31" t="str">
        <f t="shared" si="52"/>
        <v>00</v>
      </c>
    </row>
    <row r="205" spans="26:40" ht="15">
      <c r="Z205" s="135">
        <v>505</v>
      </c>
      <c r="AA205" s="31" t="str">
        <f t="shared" si="41"/>
        <v>00:00:00</v>
      </c>
      <c r="AB205" s="31">
        <f t="shared" si="42"/>
        <v>0</v>
      </c>
      <c r="AC205" s="31" t="str">
        <f t="shared" si="43"/>
        <v>0000000</v>
      </c>
      <c r="AD205" s="31" t="str">
        <f t="shared" si="44"/>
        <v>00</v>
      </c>
      <c r="AE205" s="31" t="str">
        <f t="shared" si="45"/>
        <v>00</v>
      </c>
      <c r="AF205" s="31" t="str">
        <f t="shared" si="46"/>
        <v>00</v>
      </c>
      <c r="AG205" s="31"/>
      <c r="AH205" s="135">
        <v>505</v>
      </c>
      <c r="AI205" s="31" t="str">
        <f t="shared" si="47"/>
        <v>00:00:00</v>
      </c>
      <c r="AJ205" s="31">
        <f t="shared" si="48"/>
        <v>0</v>
      </c>
      <c r="AK205" s="31" t="str">
        <f t="shared" si="49"/>
        <v>0000000</v>
      </c>
      <c r="AL205" s="31" t="str">
        <f t="shared" si="50"/>
        <v>00</v>
      </c>
      <c r="AM205" s="31" t="str">
        <f t="shared" si="51"/>
        <v>00</v>
      </c>
      <c r="AN205" s="31" t="str">
        <f t="shared" si="52"/>
        <v>00</v>
      </c>
    </row>
    <row r="206" spans="26:40" ht="15">
      <c r="Z206" s="135">
        <v>580</v>
      </c>
      <c r="AA206" s="31" t="str">
        <f t="shared" si="41"/>
        <v>00:00:00</v>
      </c>
      <c r="AB206" s="31">
        <f t="shared" si="42"/>
        <v>0</v>
      </c>
      <c r="AC206" s="31" t="str">
        <f t="shared" si="43"/>
        <v>0000000</v>
      </c>
      <c r="AD206" s="31" t="str">
        <f t="shared" si="44"/>
        <v>00</v>
      </c>
      <c r="AE206" s="31" t="str">
        <f t="shared" si="45"/>
        <v>00</v>
      </c>
      <c r="AF206" s="31" t="str">
        <f t="shared" si="46"/>
        <v>00</v>
      </c>
      <c r="AG206" s="31"/>
      <c r="AH206" s="135">
        <v>580</v>
      </c>
      <c r="AI206" s="31" t="str">
        <f t="shared" si="47"/>
        <v>00:00:00</v>
      </c>
      <c r="AJ206" s="31">
        <f t="shared" si="48"/>
        <v>0</v>
      </c>
      <c r="AK206" s="31" t="str">
        <f t="shared" si="49"/>
        <v>0000000</v>
      </c>
      <c r="AL206" s="31" t="str">
        <f t="shared" si="50"/>
        <v>00</v>
      </c>
      <c r="AM206" s="31" t="str">
        <f t="shared" si="51"/>
        <v>00</v>
      </c>
      <c r="AN206" s="31" t="str">
        <f t="shared" si="52"/>
        <v>00</v>
      </c>
    </row>
    <row r="207" spans="26:40" ht="15">
      <c r="Z207" s="135">
        <v>581</v>
      </c>
      <c r="AA207" s="31" t="str">
        <f t="shared" si="41"/>
        <v>00:00:00</v>
      </c>
      <c r="AB207" s="31">
        <f t="shared" si="42"/>
        <v>0</v>
      </c>
      <c r="AC207" s="31" t="str">
        <f t="shared" si="43"/>
        <v>0000000</v>
      </c>
      <c r="AD207" s="31" t="str">
        <f t="shared" si="44"/>
        <v>00</v>
      </c>
      <c r="AE207" s="31" t="str">
        <f t="shared" si="45"/>
        <v>00</v>
      </c>
      <c r="AF207" s="31" t="str">
        <f t="shared" si="46"/>
        <v>00</v>
      </c>
      <c r="AG207" s="31"/>
      <c r="AH207" s="135">
        <v>581</v>
      </c>
      <c r="AI207" s="31" t="str">
        <f t="shared" si="47"/>
        <v>00:00:00</v>
      </c>
      <c r="AJ207" s="31">
        <f t="shared" si="48"/>
        <v>0</v>
      </c>
      <c r="AK207" s="31" t="str">
        <f t="shared" si="49"/>
        <v>0000000</v>
      </c>
      <c r="AL207" s="31" t="str">
        <f t="shared" si="50"/>
        <v>00</v>
      </c>
      <c r="AM207" s="31" t="str">
        <f t="shared" si="51"/>
        <v>00</v>
      </c>
      <c r="AN207" s="31" t="str">
        <f t="shared" si="52"/>
        <v>00</v>
      </c>
    </row>
    <row r="208" spans="26:40" ht="15">
      <c r="Z208" s="135"/>
      <c r="AA208" s="31" t="str">
        <f t="shared" si="41"/>
        <v>00:00:00</v>
      </c>
      <c r="AB208" s="31">
        <f t="shared" si="42"/>
        <v>0</v>
      </c>
      <c r="AC208" s="31" t="str">
        <f t="shared" si="43"/>
        <v>0000000</v>
      </c>
      <c r="AD208" s="31" t="str">
        <f t="shared" si="44"/>
        <v>00</v>
      </c>
      <c r="AE208" s="31" t="str">
        <f t="shared" si="45"/>
        <v>00</v>
      </c>
      <c r="AF208" s="31" t="str">
        <f t="shared" si="46"/>
        <v>00</v>
      </c>
      <c r="AG208" s="31"/>
      <c r="AH208" s="135"/>
      <c r="AI208" s="31" t="str">
        <f t="shared" si="47"/>
        <v>00:00:00</v>
      </c>
      <c r="AJ208" s="31">
        <f t="shared" si="48"/>
        <v>0</v>
      </c>
      <c r="AK208" s="31" t="str">
        <f t="shared" si="49"/>
        <v>0000000</v>
      </c>
      <c r="AL208" s="31" t="str">
        <f t="shared" si="50"/>
        <v>00</v>
      </c>
      <c r="AM208" s="31" t="str">
        <f t="shared" si="51"/>
        <v>00</v>
      </c>
      <c r="AN208" s="31" t="str">
        <f t="shared" si="52"/>
        <v>00</v>
      </c>
    </row>
    <row r="209" spans="26:40" ht="15">
      <c r="Z209" s="135"/>
      <c r="AA209" s="31" t="str">
        <f t="shared" si="41"/>
        <v>00:00:00</v>
      </c>
      <c r="AB209" s="31">
        <f t="shared" si="42"/>
        <v>0</v>
      </c>
      <c r="AC209" s="31" t="str">
        <f t="shared" si="43"/>
        <v>0000000</v>
      </c>
      <c r="AD209" s="31" t="str">
        <f t="shared" si="44"/>
        <v>00</v>
      </c>
      <c r="AE209" s="31" t="str">
        <f t="shared" si="45"/>
        <v>00</v>
      </c>
      <c r="AF209" s="31" t="str">
        <f t="shared" si="46"/>
        <v>00</v>
      </c>
      <c r="AG209" s="31"/>
      <c r="AH209" s="135"/>
      <c r="AI209" s="31" t="str">
        <f t="shared" si="47"/>
        <v>00:00:00</v>
      </c>
      <c r="AJ209" s="31">
        <f t="shared" si="48"/>
        <v>0</v>
      </c>
      <c r="AK209" s="31" t="str">
        <f t="shared" si="49"/>
        <v>0000000</v>
      </c>
      <c r="AL209" s="31" t="str">
        <f t="shared" si="50"/>
        <v>00</v>
      </c>
      <c r="AM209" s="31" t="str">
        <f t="shared" si="51"/>
        <v>00</v>
      </c>
      <c r="AN209" s="31" t="str">
        <f t="shared" si="52"/>
        <v>00</v>
      </c>
    </row>
    <row r="210" spans="26:40" ht="15">
      <c r="Z210" s="135"/>
      <c r="AA210" s="31" t="str">
        <f t="shared" si="41"/>
        <v>00:00:00</v>
      </c>
      <c r="AB210" s="31">
        <f t="shared" si="42"/>
        <v>0</v>
      </c>
      <c r="AC210" s="31" t="str">
        <f t="shared" si="43"/>
        <v>0000000</v>
      </c>
      <c r="AD210" s="31" t="str">
        <f t="shared" si="44"/>
        <v>00</v>
      </c>
      <c r="AE210" s="31" t="str">
        <f t="shared" si="45"/>
        <v>00</v>
      </c>
      <c r="AF210" s="31" t="str">
        <f t="shared" si="46"/>
        <v>00</v>
      </c>
      <c r="AG210" s="31"/>
      <c r="AH210" s="135"/>
      <c r="AI210" s="31" t="str">
        <f t="shared" si="47"/>
        <v>00:00:00</v>
      </c>
      <c r="AJ210" s="31">
        <f t="shared" si="48"/>
        <v>0</v>
      </c>
      <c r="AK210" s="31" t="str">
        <f t="shared" si="49"/>
        <v>0000000</v>
      </c>
      <c r="AL210" s="31" t="str">
        <f t="shared" si="50"/>
        <v>00</v>
      </c>
      <c r="AM210" s="31" t="str">
        <f t="shared" si="51"/>
        <v>00</v>
      </c>
      <c r="AN210" s="31" t="str">
        <f t="shared" si="52"/>
        <v>00</v>
      </c>
    </row>
    <row r="211" spans="26:40" ht="15">
      <c r="Z211" s="135"/>
      <c r="AA211" s="31" t="str">
        <f t="shared" si="41"/>
        <v>00:00:00</v>
      </c>
      <c r="AB211" s="31">
        <f t="shared" si="42"/>
        <v>0</v>
      </c>
      <c r="AC211" s="31" t="str">
        <f t="shared" si="43"/>
        <v>0000000</v>
      </c>
      <c r="AD211" s="31" t="str">
        <f t="shared" si="44"/>
        <v>00</v>
      </c>
      <c r="AE211" s="31" t="str">
        <f t="shared" si="45"/>
        <v>00</v>
      </c>
      <c r="AF211" s="31" t="str">
        <f t="shared" si="46"/>
        <v>00</v>
      </c>
      <c r="AG211" s="31"/>
      <c r="AH211" s="135"/>
      <c r="AI211" s="31" t="str">
        <f t="shared" si="47"/>
        <v>00:00:00</v>
      </c>
      <c r="AJ211" s="31">
        <f t="shared" si="48"/>
        <v>0</v>
      </c>
      <c r="AK211" s="31" t="str">
        <f t="shared" si="49"/>
        <v>0000000</v>
      </c>
      <c r="AL211" s="31" t="str">
        <f t="shared" si="50"/>
        <v>00</v>
      </c>
      <c r="AM211" s="31" t="str">
        <f t="shared" si="51"/>
        <v>00</v>
      </c>
      <c r="AN211" s="31" t="str">
        <f t="shared" si="52"/>
        <v>00</v>
      </c>
    </row>
    <row r="212" spans="26:40" ht="15">
      <c r="Z212" s="135"/>
      <c r="AA212" s="31" t="str">
        <f t="shared" si="41"/>
        <v>00:00:00</v>
      </c>
      <c r="AB212" s="31">
        <f t="shared" si="42"/>
        <v>0</v>
      </c>
      <c r="AC212" s="31" t="str">
        <f t="shared" si="43"/>
        <v>0000000</v>
      </c>
      <c r="AD212" s="31" t="str">
        <f t="shared" si="44"/>
        <v>00</v>
      </c>
      <c r="AE212" s="31" t="str">
        <f t="shared" si="45"/>
        <v>00</v>
      </c>
      <c r="AF212" s="31" t="str">
        <f t="shared" si="46"/>
        <v>00</v>
      </c>
      <c r="AG212" s="31"/>
      <c r="AH212" s="135"/>
      <c r="AI212" s="31" t="str">
        <f t="shared" si="47"/>
        <v>00:00:00</v>
      </c>
      <c r="AJ212" s="31">
        <f t="shared" si="48"/>
        <v>0</v>
      </c>
      <c r="AK212" s="31" t="str">
        <f t="shared" si="49"/>
        <v>0000000</v>
      </c>
      <c r="AL212" s="31" t="str">
        <f t="shared" si="50"/>
        <v>00</v>
      </c>
      <c r="AM212" s="31" t="str">
        <f t="shared" si="51"/>
        <v>00</v>
      </c>
      <c r="AN212" s="31" t="str">
        <f t="shared" si="52"/>
        <v>00</v>
      </c>
    </row>
    <row r="213" spans="26:40" ht="15">
      <c r="Z213" s="135"/>
      <c r="AA213" s="31" t="str">
        <f t="shared" si="41"/>
        <v>00:00:00</v>
      </c>
      <c r="AB213" s="31">
        <f t="shared" si="42"/>
        <v>0</v>
      </c>
      <c r="AC213" s="31" t="str">
        <f t="shared" si="43"/>
        <v>0000000</v>
      </c>
      <c r="AD213" s="31" t="str">
        <f t="shared" si="44"/>
        <v>00</v>
      </c>
      <c r="AE213" s="31" t="str">
        <f t="shared" si="45"/>
        <v>00</v>
      </c>
      <c r="AF213" s="31" t="str">
        <f t="shared" si="46"/>
        <v>00</v>
      </c>
      <c r="AG213" s="31"/>
      <c r="AH213" s="135"/>
      <c r="AI213" s="31" t="str">
        <f t="shared" si="47"/>
        <v>00:00:00</v>
      </c>
      <c r="AJ213" s="31">
        <f t="shared" si="48"/>
        <v>0</v>
      </c>
      <c r="AK213" s="31" t="str">
        <f t="shared" si="49"/>
        <v>0000000</v>
      </c>
      <c r="AL213" s="31" t="str">
        <f t="shared" si="50"/>
        <v>00</v>
      </c>
      <c r="AM213" s="31" t="str">
        <f t="shared" si="51"/>
        <v>00</v>
      </c>
      <c r="AN213" s="31" t="str">
        <f t="shared" si="52"/>
        <v>00</v>
      </c>
    </row>
    <row r="214" spans="26:40" ht="15">
      <c r="Z214" s="135"/>
      <c r="AA214" s="31" t="str">
        <f t="shared" si="41"/>
        <v>00:00:00</v>
      </c>
      <c r="AB214" s="31">
        <f t="shared" si="42"/>
        <v>0</v>
      </c>
      <c r="AC214" s="31" t="str">
        <f t="shared" si="43"/>
        <v>0000000</v>
      </c>
      <c r="AD214" s="31" t="str">
        <f t="shared" si="44"/>
        <v>00</v>
      </c>
      <c r="AE214" s="31" t="str">
        <f t="shared" si="45"/>
        <v>00</v>
      </c>
      <c r="AF214" s="31" t="str">
        <f t="shared" si="46"/>
        <v>00</v>
      </c>
      <c r="AG214" s="31"/>
      <c r="AH214" s="135"/>
      <c r="AI214" s="31" t="str">
        <f t="shared" si="47"/>
        <v>00:00:00</v>
      </c>
      <c r="AJ214" s="31">
        <f t="shared" si="48"/>
        <v>0</v>
      </c>
      <c r="AK214" s="31" t="str">
        <f t="shared" si="49"/>
        <v>0000000</v>
      </c>
      <c r="AL214" s="31" t="str">
        <f t="shared" si="50"/>
        <v>00</v>
      </c>
      <c r="AM214" s="31" t="str">
        <f t="shared" si="51"/>
        <v>00</v>
      </c>
      <c r="AN214" s="31" t="str">
        <f t="shared" si="52"/>
        <v>00</v>
      </c>
    </row>
    <row r="215" spans="26:40" ht="15">
      <c r="Z215" s="135"/>
      <c r="AA215" s="31" t="str">
        <f t="shared" si="41"/>
        <v>00:00:00</v>
      </c>
      <c r="AB215" s="31">
        <f t="shared" si="42"/>
        <v>0</v>
      </c>
      <c r="AC215" s="31" t="str">
        <f t="shared" si="43"/>
        <v>0000000</v>
      </c>
      <c r="AD215" s="31" t="str">
        <f t="shared" si="44"/>
        <v>00</v>
      </c>
      <c r="AE215" s="31" t="str">
        <f t="shared" si="45"/>
        <v>00</v>
      </c>
      <c r="AF215" s="31" t="str">
        <f t="shared" si="46"/>
        <v>00</v>
      </c>
      <c r="AG215" s="31"/>
      <c r="AH215" s="135"/>
      <c r="AI215" s="31" t="str">
        <f t="shared" si="47"/>
        <v>00:00:00</v>
      </c>
      <c r="AJ215" s="31">
        <f t="shared" si="48"/>
        <v>0</v>
      </c>
      <c r="AK215" s="31" t="str">
        <f t="shared" si="49"/>
        <v>0000000</v>
      </c>
      <c r="AL215" s="31" t="str">
        <f t="shared" si="50"/>
        <v>00</v>
      </c>
      <c r="AM215" s="31" t="str">
        <f t="shared" si="51"/>
        <v>00</v>
      </c>
      <c r="AN215" s="31" t="str">
        <f t="shared" si="52"/>
        <v>00</v>
      </c>
    </row>
    <row r="216" spans="26:40" ht="15">
      <c r="Z216" s="135"/>
      <c r="AA216" s="31" t="str">
        <f t="shared" si="41"/>
        <v>00:00:00</v>
      </c>
      <c r="AB216" s="31">
        <f t="shared" si="42"/>
        <v>0</v>
      </c>
      <c r="AC216" s="31" t="str">
        <f t="shared" si="43"/>
        <v>0000000</v>
      </c>
      <c r="AD216" s="31" t="str">
        <f t="shared" si="44"/>
        <v>00</v>
      </c>
      <c r="AE216" s="31" t="str">
        <f t="shared" si="45"/>
        <v>00</v>
      </c>
      <c r="AF216" s="31" t="str">
        <f t="shared" si="46"/>
        <v>00</v>
      </c>
      <c r="AG216" s="31"/>
      <c r="AH216" s="135"/>
      <c r="AI216" s="31" t="str">
        <f t="shared" si="47"/>
        <v>00:00:00</v>
      </c>
      <c r="AJ216" s="31">
        <f t="shared" si="48"/>
        <v>0</v>
      </c>
      <c r="AK216" s="31" t="str">
        <f t="shared" si="49"/>
        <v>0000000</v>
      </c>
      <c r="AL216" s="31" t="str">
        <f t="shared" si="50"/>
        <v>00</v>
      </c>
      <c r="AM216" s="31" t="str">
        <f t="shared" si="51"/>
        <v>00</v>
      </c>
      <c r="AN216" s="31" t="str">
        <f t="shared" si="52"/>
        <v>00</v>
      </c>
    </row>
    <row r="217" spans="26:40" ht="15">
      <c r="Z217" s="135"/>
      <c r="AA217" s="31" t="str">
        <f t="shared" si="41"/>
        <v>00:00:00</v>
      </c>
      <c r="AB217" s="31">
        <f t="shared" si="42"/>
        <v>0</v>
      </c>
      <c r="AC217" s="31" t="str">
        <f t="shared" si="43"/>
        <v>0000000</v>
      </c>
      <c r="AD217" s="31" t="str">
        <f t="shared" si="44"/>
        <v>00</v>
      </c>
      <c r="AE217" s="31" t="str">
        <f t="shared" si="45"/>
        <v>00</v>
      </c>
      <c r="AF217" s="31" t="str">
        <f t="shared" si="46"/>
        <v>00</v>
      </c>
      <c r="AG217" s="31"/>
      <c r="AH217" s="135"/>
      <c r="AI217" s="31" t="str">
        <f t="shared" si="47"/>
        <v>00:00:00</v>
      </c>
      <c r="AJ217" s="31">
        <f t="shared" si="48"/>
        <v>0</v>
      </c>
      <c r="AK217" s="31" t="str">
        <f t="shared" si="49"/>
        <v>0000000</v>
      </c>
      <c r="AL217" s="31" t="str">
        <f t="shared" si="50"/>
        <v>00</v>
      </c>
      <c r="AM217" s="31" t="str">
        <f t="shared" si="51"/>
        <v>00</v>
      </c>
      <c r="AN217" s="31" t="str">
        <f t="shared" si="52"/>
        <v>00</v>
      </c>
    </row>
    <row r="218" spans="26:40" ht="15">
      <c r="Z218" s="135"/>
      <c r="AA218" s="31" t="str">
        <f t="shared" si="41"/>
        <v>00:00:00</v>
      </c>
      <c r="AB218" s="31">
        <f t="shared" si="42"/>
        <v>0</v>
      </c>
      <c r="AC218" s="31" t="str">
        <f t="shared" si="43"/>
        <v>0000000</v>
      </c>
      <c r="AD218" s="31" t="str">
        <f t="shared" si="44"/>
        <v>00</v>
      </c>
      <c r="AE218" s="31" t="str">
        <f t="shared" si="45"/>
        <v>00</v>
      </c>
      <c r="AF218" s="31" t="str">
        <f t="shared" si="46"/>
        <v>00</v>
      </c>
      <c r="AG218" s="31"/>
      <c r="AH218" s="135"/>
      <c r="AI218" s="31" t="str">
        <f t="shared" si="47"/>
        <v>00:00:00</v>
      </c>
      <c r="AJ218" s="31">
        <f t="shared" si="48"/>
        <v>0</v>
      </c>
      <c r="AK218" s="31" t="str">
        <f t="shared" si="49"/>
        <v>0000000</v>
      </c>
      <c r="AL218" s="31" t="str">
        <f t="shared" si="50"/>
        <v>00</v>
      </c>
      <c r="AM218" s="31" t="str">
        <f t="shared" si="51"/>
        <v>00</v>
      </c>
      <c r="AN218" s="31" t="str">
        <f t="shared" si="52"/>
        <v>00</v>
      </c>
    </row>
    <row r="219" spans="26:40" ht="15">
      <c r="Z219" s="135"/>
      <c r="AA219" s="31" t="str">
        <f t="shared" si="41"/>
        <v>00:00:00</v>
      </c>
      <c r="AB219" s="31">
        <f t="shared" si="42"/>
        <v>0</v>
      </c>
      <c r="AC219" s="31" t="str">
        <f t="shared" si="43"/>
        <v>0000000</v>
      </c>
      <c r="AD219" s="31" t="str">
        <f t="shared" si="44"/>
        <v>00</v>
      </c>
      <c r="AE219" s="31" t="str">
        <f t="shared" si="45"/>
        <v>00</v>
      </c>
      <c r="AF219" s="31" t="str">
        <f t="shared" si="46"/>
        <v>00</v>
      </c>
      <c r="AG219" s="31"/>
      <c r="AH219" s="135"/>
      <c r="AI219" s="31" t="str">
        <f t="shared" si="47"/>
        <v>00:00:00</v>
      </c>
      <c r="AJ219" s="31">
        <f t="shared" si="48"/>
        <v>0</v>
      </c>
      <c r="AK219" s="31" t="str">
        <f t="shared" si="49"/>
        <v>0000000</v>
      </c>
      <c r="AL219" s="31" t="str">
        <f t="shared" si="50"/>
        <v>00</v>
      </c>
      <c r="AM219" s="31" t="str">
        <f t="shared" si="51"/>
        <v>00</v>
      </c>
      <c r="AN219" s="31" t="str">
        <f t="shared" si="52"/>
        <v>00</v>
      </c>
    </row>
    <row r="220" spans="26:40" ht="15">
      <c r="Z220" s="135"/>
      <c r="AA220" s="31" t="str">
        <f t="shared" si="41"/>
        <v>00:00:00</v>
      </c>
      <c r="AB220" s="31">
        <f t="shared" si="42"/>
        <v>0</v>
      </c>
      <c r="AC220" s="31" t="str">
        <f t="shared" si="43"/>
        <v>0000000</v>
      </c>
      <c r="AD220" s="31" t="str">
        <f t="shared" si="44"/>
        <v>00</v>
      </c>
      <c r="AE220" s="31" t="str">
        <f t="shared" si="45"/>
        <v>00</v>
      </c>
      <c r="AF220" s="31" t="str">
        <f t="shared" si="46"/>
        <v>00</v>
      </c>
      <c r="AG220" s="31"/>
      <c r="AH220" s="135"/>
      <c r="AI220" s="31" t="str">
        <f t="shared" si="47"/>
        <v>00:00:00</v>
      </c>
      <c r="AJ220" s="31">
        <f t="shared" si="48"/>
        <v>0</v>
      </c>
      <c r="AK220" s="31" t="str">
        <f t="shared" si="49"/>
        <v>0000000</v>
      </c>
      <c r="AL220" s="31" t="str">
        <f t="shared" si="50"/>
        <v>00</v>
      </c>
      <c r="AM220" s="31" t="str">
        <f t="shared" si="51"/>
        <v>00</v>
      </c>
      <c r="AN220" s="31" t="str">
        <f t="shared" si="52"/>
        <v>00</v>
      </c>
    </row>
    <row r="221" spans="26:40" ht="15">
      <c r="Z221" s="135"/>
      <c r="AA221" s="31" t="str">
        <f t="shared" si="41"/>
        <v>00:00:00</v>
      </c>
      <c r="AB221" s="31">
        <f t="shared" si="42"/>
        <v>0</v>
      </c>
      <c r="AC221" s="31" t="str">
        <f t="shared" si="43"/>
        <v>0000000</v>
      </c>
      <c r="AD221" s="31" t="str">
        <f t="shared" si="44"/>
        <v>00</v>
      </c>
      <c r="AE221" s="31" t="str">
        <f t="shared" si="45"/>
        <v>00</v>
      </c>
      <c r="AF221" s="31" t="str">
        <f t="shared" si="46"/>
        <v>00</v>
      </c>
      <c r="AG221" s="31"/>
      <c r="AH221" s="135"/>
      <c r="AI221" s="31" t="str">
        <f t="shared" si="47"/>
        <v>00:00:00</v>
      </c>
      <c r="AJ221" s="31">
        <f t="shared" si="48"/>
        <v>0</v>
      </c>
      <c r="AK221" s="31" t="str">
        <f t="shared" si="49"/>
        <v>0000000</v>
      </c>
      <c r="AL221" s="31" t="str">
        <f t="shared" si="50"/>
        <v>00</v>
      </c>
      <c r="AM221" s="31" t="str">
        <f t="shared" si="51"/>
        <v>00</v>
      </c>
      <c r="AN221" s="31" t="str">
        <f t="shared" si="52"/>
        <v>00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 alignWithMargins="0">
    <oddHeader>&amp;C&amp;"-,Bold"Dunren Open Graded Meeting - 27 June 2012</oddHeader>
  </headerFooter>
  <ignoredErrors>
    <ignoredError sqref="F15:F43 F44 O3:O44 F45:O57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M20"/>
  <sheetViews>
    <sheetView view="pageLayout" workbookViewId="0" topLeftCell="A1">
      <selection activeCell="B9" sqref="B9"/>
    </sheetView>
  </sheetViews>
  <sheetFormatPr defaultColWidth="9.140625" defaultRowHeight="15"/>
  <cols>
    <col min="1" max="1" width="4.140625" style="0" customWidth="1"/>
    <col min="2" max="2" width="17.7109375" style="0" customWidth="1"/>
    <col min="3" max="3" width="22.7109375" style="0" customWidth="1"/>
    <col min="4" max="4" width="2.28125" style="0" customWidth="1"/>
    <col min="5" max="5" width="3.7109375" style="0" bestFit="1" customWidth="1"/>
    <col min="6" max="6" width="5.57421875" style="5" bestFit="1" customWidth="1"/>
    <col min="8" max="8" width="4.00390625" style="0" bestFit="1" customWidth="1"/>
    <col min="9" max="9" width="13.8515625" style="0" bestFit="1" customWidth="1"/>
    <col min="10" max="10" width="22.28125" style="0" bestFit="1" customWidth="1"/>
    <col min="11" max="12" width="4.140625" style="3" customWidth="1"/>
    <col min="13" max="13" width="5.57421875" style="0" bestFit="1" customWidth="1"/>
  </cols>
  <sheetData>
    <row r="1" spans="1:13" s="8" customFormat="1" ht="15">
      <c r="A1" s="20"/>
      <c r="B1" s="7"/>
      <c r="C1" s="7" t="s">
        <v>126</v>
      </c>
      <c r="D1" s="7"/>
      <c r="E1" s="7"/>
      <c r="F1" s="21"/>
      <c r="H1" s="22"/>
      <c r="I1" s="22"/>
      <c r="J1" s="22" t="s">
        <v>125</v>
      </c>
      <c r="K1" s="23"/>
      <c r="L1" s="23"/>
      <c r="M1" s="24"/>
    </row>
    <row r="2" spans="1:13" s="8" customFormat="1" ht="15">
      <c r="A2" s="40" t="s">
        <v>3</v>
      </c>
      <c r="B2" s="41" t="s">
        <v>4</v>
      </c>
      <c r="C2" s="41" t="s">
        <v>5</v>
      </c>
      <c r="D2" s="41" t="s">
        <v>6</v>
      </c>
      <c r="E2" s="41" t="s">
        <v>7</v>
      </c>
      <c r="F2" s="42" t="s">
        <v>19</v>
      </c>
      <c r="H2" s="40" t="s">
        <v>3</v>
      </c>
      <c r="I2" s="41" t="s">
        <v>4</v>
      </c>
      <c r="J2" s="41" t="s">
        <v>5</v>
      </c>
      <c r="K2" s="41" t="s">
        <v>6</v>
      </c>
      <c r="L2" s="41" t="s">
        <v>7</v>
      </c>
      <c r="M2" s="42" t="s">
        <v>19</v>
      </c>
    </row>
    <row r="3" spans="1:13" ht="15">
      <c r="A3" s="43">
        <v>5</v>
      </c>
      <c r="B3" s="9" t="str">
        <f>IF($A3=""," ",VLOOKUP($A3,Entries!$A$2:$E$505,2,FALSE))</f>
        <v>Christopher Scanlan</v>
      </c>
      <c r="C3" s="9" t="str">
        <f>IF($A3=""," ",VLOOKUP($A3,Entries!$A$2:$E$505,3,FALSE))</f>
        <v>Shettleston Harriers</v>
      </c>
      <c r="D3" s="9" t="str">
        <f>IF($A3=""," ",VLOOKUP($A3,Entries!$A$2:$E$505,4,FALSE))</f>
        <v>M</v>
      </c>
      <c r="E3" s="9" t="str">
        <f>IF($A3=""," ",VLOOKUP($A3,Entries!$A$2:$E$505,5,FALSE))</f>
        <v>U15</v>
      </c>
      <c r="F3" s="44">
        <v>27.26</v>
      </c>
      <c r="H3" s="43">
        <v>112</v>
      </c>
      <c r="I3" s="9" t="str">
        <f>IF($H3=""," ",VLOOKUP($H3,Entries!$A$2:$E$505,2,FALSE))</f>
        <v>Iona Cleer</v>
      </c>
      <c r="J3" s="9" t="str">
        <f>IF($H3=""," ",VLOOKUP($H3,Entries!$A$2:$E$505,3,FALSE))</f>
        <v>Kilbarchan AAC</v>
      </c>
      <c r="K3" s="47" t="str">
        <f>IF($H3=""," ",VLOOKUP($H3,Entries!$A$2:$E$505,4,FALSE))</f>
        <v>F</v>
      </c>
      <c r="L3" s="47" t="str">
        <f>IF($H3=""," ",VLOOKUP($H3,Entries!$A$2:$E$505,5,FALSE))</f>
        <v>U11</v>
      </c>
      <c r="M3" s="44">
        <v>32.88</v>
      </c>
    </row>
    <row r="4" spans="1:13" ht="15">
      <c r="A4" s="43"/>
      <c r="B4" s="9" t="str">
        <f>IF($A4=""," ",VLOOKUP($A4,Entries!$A$2:$E$505,2,FALSE))</f>
        <v> </v>
      </c>
      <c r="C4" s="9" t="str">
        <f>IF($A4=""," ",VLOOKUP($A4,Entries!$A$2:$E$505,3,FALSE))</f>
        <v> </v>
      </c>
      <c r="D4" s="9" t="str">
        <f>IF($A4=""," ",VLOOKUP($A4,Entries!$A$2:$E$505,4,FALSE))</f>
        <v> </v>
      </c>
      <c r="E4" s="9" t="str">
        <f>IF($A4=""," ",VLOOKUP($A4,Entries!$A$2:$E$505,5,FALSE))</f>
        <v> </v>
      </c>
      <c r="F4" s="44"/>
      <c r="H4" s="43">
        <v>101</v>
      </c>
      <c r="I4" s="9" t="str">
        <f>IF($H4=""," ",VLOOKUP($H4,Entries!$A$2:$E$505,2,FALSE))</f>
        <v>Kirsty Costello</v>
      </c>
      <c r="J4" s="9" t="str">
        <f>IF($H4=""," ",VLOOKUP($H4,Entries!$A$2:$E$505,3,FALSE))</f>
        <v>Kilbarchan AAC</v>
      </c>
      <c r="K4" s="47" t="str">
        <f>IF($H4=""," ",VLOOKUP($H4,Entries!$A$2:$E$505,4,FALSE))</f>
        <v>F</v>
      </c>
      <c r="L4" s="47" t="str">
        <f>IF($H4=""," ",VLOOKUP($H4,Entries!$A$2:$E$505,5,FALSE))</f>
        <v>U11</v>
      </c>
      <c r="M4" s="44">
        <v>27.24</v>
      </c>
    </row>
    <row r="5" spans="1:13" ht="15">
      <c r="A5" s="43">
        <v>2</v>
      </c>
      <c r="B5" s="9" t="str">
        <f>IF($A5=""," ",VLOOKUP($A5,Entries!$A$2:$E$505,2,FALSE))</f>
        <v>Ben Main</v>
      </c>
      <c r="C5" s="9" t="str">
        <f>IF($A5=""," ",VLOOKUP($A5,Entries!$A$2:$E$505,3,FALSE))</f>
        <v>Shettleston Harriers</v>
      </c>
      <c r="D5" s="9" t="str">
        <f>IF($A5=""," ",VLOOKUP($A5,Entries!$A$2:$E$505,4,FALSE))</f>
        <v>M</v>
      </c>
      <c r="E5" s="9" t="str">
        <f>IF($A5=""," ",VLOOKUP($A5,Entries!$A$2:$E$505,5,FALSE))</f>
        <v>U17</v>
      </c>
      <c r="F5" s="44">
        <v>54.5</v>
      </c>
      <c r="H5" s="43"/>
      <c r="I5" s="9" t="str">
        <f>IF($H5=""," ",VLOOKUP($H5,Entries!$A$2:$E$505,2,FALSE))</f>
        <v> </v>
      </c>
      <c r="J5" s="9" t="str">
        <f>IF($H5=""," ",VLOOKUP($H5,Entries!$A$2:$E$505,3,FALSE))</f>
        <v> </v>
      </c>
      <c r="K5" s="47" t="str">
        <f>IF($H5=""," ",VLOOKUP($H5,Entries!$A$2:$E$505,4,FALSE))</f>
        <v> </v>
      </c>
      <c r="L5" s="47" t="str">
        <f>IF($H5=""," ",VLOOKUP($H5,Entries!$A$2:$E$505,5,FALSE))</f>
        <v> </v>
      </c>
      <c r="M5" s="44"/>
    </row>
    <row r="6" spans="1:13" ht="15">
      <c r="A6" s="45">
        <v>20</v>
      </c>
      <c r="B6" s="9" t="str">
        <f>IF($A6=""," ",VLOOKUP($A6,Entries!$A$2:$E$505,2,FALSE))</f>
        <v>Billy Russell</v>
      </c>
      <c r="C6" s="9" t="str">
        <f>IF($A6=""," ",VLOOKUP($A6,Entries!$A$2:$E$505,3,FALSE))</f>
        <v>Kilbarchan AAC</v>
      </c>
      <c r="D6" s="9" t="str">
        <f>IF($A6=""," ",VLOOKUP($A6,Entries!$A$2:$E$505,4,FALSE))</f>
        <v>M</v>
      </c>
      <c r="E6" s="9" t="str">
        <f>IF($A6=""," ",VLOOKUP($A6,Entries!$A$2:$E$505,5,FALSE))</f>
        <v>U17</v>
      </c>
      <c r="F6" s="44">
        <v>23.97</v>
      </c>
      <c r="H6" s="43">
        <v>102</v>
      </c>
      <c r="I6" s="9" t="str">
        <f>IF($H6=""," ",VLOOKUP($H6,Entries!$A$2:$E$505,2,FALSE))</f>
        <v>Heather Fawcett</v>
      </c>
      <c r="J6" s="9" t="str">
        <f>IF($H6=""," ",VLOOKUP($H6,Entries!$A$2:$E$505,3,FALSE))</f>
        <v>Kilbarchan AAC</v>
      </c>
      <c r="K6" s="47" t="str">
        <f>IF($H6=""," ",VLOOKUP($H6,Entries!$A$2:$E$505,4,FALSE))</f>
        <v>F</v>
      </c>
      <c r="L6" s="47" t="str">
        <f>IF($H6=""," ",VLOOKUP($H6,Entries!$A$2:$E$505,5,FALSE))</f>
        <v>U13</v>
      </c>
      <c r="M6" s="44">
        <v>33.83</v>
      </c>
    </row>
    <row r="7" spans="1:13" ht="15">
      <c r="A7" s="43"/>
      <c r="B7" s="9" t="str">
        <f>IF($A7=""," ",VLOOKUP($A7,Entries!$A$2:$E$505,2,FALSE))</f>
        <v> </v>
      </c>
      <c r="C7" s="9" t="str">
        <f>IF($A7=""," ",VLOOKUP($A7,Entries!$A$2:$E$505,3,FALSE))</f>
        <v> </v>
      </c>
      <c r="D7" s="9" t="str">
        <f>IF($A7=""," ",VLOOKUP($A7,Entries!$A$2:$E$505,4,FALSE))</f>
        <v> </v>
      </c>
      <c r="E7" s="9" t="str">
        <f>IF($A7=""," ",VLOOKUP($A7,Entries!$A$2:$E$505,5,FALSE))</f>
        <v> </v>
      </c>
      <c r="F7" s="44"/>
      <c r="H7" s="45">
        <v>114</v>
      </c>
      <c r="I7" t="str">
        <f>IF($H7=""," ",VLOOKUP($H7,Entries!$A$2:$E$505,2,FALSE))</f>
        <v>Katie Cleer</v>
      </c>
      <c r="J7" t="str">
        <f>IF($H7=""," ",VLOOKUP($H7,Entries!$A$2:$E$505,3,FALSE))</f>
        <v>Kilbarchan AAC</v>
      </c>
      <c r="K7" s="3" t="str">
        <f>IF($H7=""," ",VLOOKUP($H7,Entries!$A$2:$E$505,4,FALSE))</f>
        <v>F</v>
      </c>
      <c r="L7" s="3" t="str">
        <f>IF($H7=""," ",VLOOKUP($H7,Entries!$A$2:$E$505,5,FALSE))</f>
        <v>U13</v>
      </c>
      <c r="M7" s="4">
        <v>29.12</v>
      </c>
    </row>
    <row r="8" spans="1:13" ht="15">
      <c r="A8" s="43"/>
      <c r="B8" s="9" t="str">
        <f>IF($A8=""," ",VLOOKUP($A8,Entries!$A$2:$E$505,2,FALSE))</f>
        <v> </v>
      </c>
      <c r="C8" s="9" t="str">
        <f>IF($A8=""," ",VLOOKUP($A8,Entries!$A$2:$E$505,3,FALSE))</f>
        <v> </v>
      </c>
      <c r="D8" s="9" t="str">
        <f>IF($A8=""," ",VLOOKUP($A8,Entries!$A$2:$E$505,4,FALSE))</f>
        <v> </v>
      </c>
      <c r="E8" s="9" t="str">
        <f>IF($A8=""," ",VLOOKUP($A8,Entries!$A$2:$E$505,5,FALSE))</f>
        <v> </v>
      </c>
      <c r="F8" s="46"/>
      <c r="H8" s="45">
        <v>163</v>
      </c>
      <c r="I8" t="str">
        <f>IF($H8=""," ",VLOOKUP($H8,Entries!$A$2:$E$505,2,FALSE))</f>
        <v>Bethany Craig</v>
      </c>
      <c r="J8" t="str">
        <f>IF($H8=""," ",VLOOKUP($H8,Entries!$A$2:$E$505,3,FALSE))</f>
        <v>Kilbarchan AAC</v>
      </c>
      <c r="K8" s="3" t="str">
        <f>IF($H8=""," ",VLOOKUP($H8,Entries!$A$2:$E$505,4,FALSE))</f>
        <v>F</v>
      </c>
      <c r="L8" s="3" t="str">
        <f>IF($H8=""," ",VLOOKUP($H8,Entries!$A$2:$E$505,5,FALSE))</f>
        <v>U13</v>
      </c>
      <c r="M8" s="44">
        <v>18.45</v>
      </c>
    </row>
    <row r="9" spans="1:6" ht="15">
      <c r="A9" s="43"/>
      <c r="B9" s="9" t="str">
        <f>IF($A9=""," ",VLOOKUP($A9,Entries!$A$2:$E$505,2,FALSE))</f>
        <v> </v>
      </c>
      <c r="C9" s="9" t="str">
        <f>IF($A9=""," ",VLOOKUP($A9,Entries!$A$2:$E$505,3,FALSE))</f>
        <v> </v>
      </c>
      <c r="D9" s="9" t="str">
        <f>IF($A9=""," ",VLOOKUP($A9,Entries!$A$2:$E$505,4,FALSE))</f>
        <v> </v>
      </c>
      <c r="E9" s="9" t="str">
        <f>IF($A9=""," ",VLOOKUP($A9,Entries!$A$2:$E$505,5,FALSE))</f>
        <v> </v>
      </c>
      <c r="F9" s="46"/>
    </row>
    <row r="10" spans="1:13" ht="15">
      <c r="A10" s="43"/>
      <c r="B10" s="9" t="str">
        <f>IF($A10=""," ",VLOOKUP($A10,Entries!$A$2:$E$505,2,FALSE))</f>
        <v> </v>
      </c>
      <c r="C10" s="9" t="str">
        <f>IF($A10=""," ",VLOOKUP($A10,Entries!$A$2:$E$505,3,FALSE))</f>
        <v> </v>
      </c>
      <c r="D10" s="9" t="str">
        <f>IF($A10=""," ",VLOOKUP($A10,Entries!$A$2:$E$505,4,FALSE))</f>
        <v> </v>
      </c>
      <c r="E10" s="9" t="str">
        <f>IF($A10=""," ",VLOOKUP($A10,Entries!$A$2:$E$505,5,FALSE))</f>
        <v> </v>
      </c>
      <c r="F10" s="46"/>
      <c r="H10" s="45">
        <v>115</v>
      </c>
      <c r="I10" t="str">
        <f>IF($H10=""," ",VLOOKUP($H10,Entries!$A$2:$E$505,2,FALSE))</f>
        <v>Victoria Cleer</v>
      </c>
      <c r="J10" t="str">
        <f>IF($H10=""," ",VLOOKUP($H10,Entries!$A$2:$E$505,3,FALSE))</f>
        <v>Kilbarchan AAC</v>
      </c>
      <c r="K10" s="3" t="str">
        <f>IF($H10=""," ",VLOOKUP($H10,Entries!$A$2:$E$505,4,FALSE))</f>
        <v>F</v>
      </c>
      <c r="L10" s="3" t="str">
        <f>IF($H10=""," ",VLOOKUP($H10,Entries!$A$2:$E$505,5,FALSE))</f>
        <v>U15</v>
      </c>
      <c r="M10" s="44">
        <v>40.57</v>
      </c>
    </row>
    <row r="11" spans="1:13" ht="15">
      <c r="A11" s="43"/>
      <c r="B11" s="9" t="str">
        <f>IF($A11=""," ",VLOOKUP($A11,Entries!$A$2:$E$505,2,FALSE))</f>
        <v> </v>
      </c>
      <c r="C11" s="9" t="str">
        <f>IF($A11=""," ",VLOOKUP($A11,Entries!$A$2:$E$505,3,FALSE))</f>
        <v> </v>
      </c>
      <c r="D11" s="9" t="str">
        <f>IF($A11=""," ",VLOOKUP($A11,Entries!$A$2:$E$505,4,FALSE))</f>
        <v> </v>
      </c>
      <c r="E11" s="9" t="str">
        <f>IF($A11=""," ",VLOOKUP($A11,Entries!$A$2:$E$505,5,FALSE))</f>
        <v> </v>
      </c>
      <c r="F11" s="46"/>
      <c r="H11" s="45">
        <v>103</v>
      </c>
      <c r="I11" t="str">
        <f>IF($H11=""," ",VLOOKUP($H11,Entries!$A$2:$E$505,2,FALSE))</f>
        <v>Kristen Cowe</v>
      </c>
      <c r="J11" t="str">
        <f>IF($H11=""," ",VLOOKUP($H11,Entries!$A$2:$E$505,3,FALSE))</f>
        <v>Law &amp; District AAC</v>
      </c>
      <c r="K11" s="3" t="str">
        <f>IF($H11=""," ",VLOOKUP($H11,Entries!$A$2:$E$505,4,FALSE))</f>
        <v>F</v>
      </c>
      <c r="L11" s="3" t="str">
        <f>IF($H11=""," ",VLOOKUP($H11,Entries!$A$2:$E$505,5,FALSE))</f>
        <v>U15</v>
      </c>
      <c r="M11" s="44">
        <v>36.68</v>
      </c>
    </row>
    <row r="12" spans="1:13" ht="15">
      <c r="A12" s="43"/>
      <c r="B12" s="9" t="str">
        <f>IF($A12=""," ",VLOOKUP($A12,Entries!$A$2:$E$505,2,FALSE))</f>
        <v> </v>
      </c>
      <c r="C12" s="9" t="str">
        <f>IF($A12=""," ",VLOOKUP($A12,Entries!$A$2:$E$505,3,FALSE))</f>
        <v> </v>
      </c>
      <c r="D12" s="9" t="str">
        <f>IF($A12=""," ",VLOOKUP($A12,Entries!$A$2:$E$505,4,FALSE))</f>
        <v> </v>
      </c>
      <c r="E12" s="9" t="str">
        <f>IF($A12=""," ",VLOOKUP($A12,Entries!$A$2:$E$505,5,FALSE))</f>
        <v> </v>
      </c>
      <c r="F12" s="46"/>
      <c r="H12" s="45">
        <v>111</v>
      </c>
      <c r="I12" t="str">
        <f>IF($H12=""," ",VLOOKUP($H12,Entries!$A$2:$E$505,2,FALSE))</f>
        <v>Sophie Lewis</v>
      </c>
      <c r="J12" t="str">
        <f>IF($H12=""," ",VLOOKUP($H12,Entries!$A$2:$E$505,3,FALSE))</f>
        <v>North Ayrshire</v>
      </c>
      <c r="K12" s="3" t="str">
        <f>IF($H12=""," ",VLOOKUP($H12,Entries!$A$2:$E$505,4,FALSE))</f>
        <v>F</v>
      </c>
      <c r="L12" s="3" t="str">
        <f>IF($H12=""," ",VLOOKUP($H12,Entries!$A$2:$E$505,5,FALSE))</f>
        <v>U15</v>
      </c>
      <c r="M12" s="44">
        <v>29.32</v>
      </c>
    </row>
    <row r="13" spans="9:12" ht="15">
      <c r="I13" t="str">
        <f>IF($H13=""," ",VLOOKUP($H13,Entries!$A$2:$E$505,2,FALSE))</f>
        <v> </v>
      </c>
      <c r="J13" t="str">
        <f>IF($H13=""," ",VLOOKUP($H13,Entries!$A$2:$E$505,3,FALSE))</f>
        <v> </v>
      </c>
      <c r="K13" s="3" t="str">
        <f>IF($H13=""," ",VLOOKUP($H13,Entries!$A$2:$E$505,4,FALSE))</f>
        <v> </v>
      </c>
      <c r="L13" s="3" t="str">
        <f>IF($H13=""," ",VLOOKUP($H13,Entries!$A$2:$E$505,5,FALSE))</f>
        <v> </v>
      </c>
    </row>
    <row r="14" spans="8:13" ht="15">
      <c r="H14" s="45">
        <v>116</v>
      </c>
      <c r="I14" t="str">
        <f>IF($H14=""," ",VLOOKUP($H14,Entries!$A$2:$E$505,2,FALSE))</f>
        <v>Mia Shepherd</v>
      </c>
      <c r="J14" t="str">
        <f>IF($H14=""," ",VLOOKUP($H14,Entries!$A$2:$E$505,3,FALSE))</f>
        <v>Kilbarchan AAC</v>
      </c>
      <c r="K14" s="3" t="str">
        <f>IF($H14=""," ",VLOOKUP($H14,Entries!$A$2:$E$505,4,FALSE))</f>
        <v>F</v>
      </c>
      <c r="L14" s="3" t="str">
        <f>IF($H14=""," ",VLOOKUP($H14,Entries!$A$2:$E$505,5,FALSE))</f>
        <v>U17</v>
      </c>
      <c r="M14" s="44">
        <v>34.49</v>
      </c>
    </row>
    <row r="15" spans="8:13" ht="15">
      <c r="H15" s="45">
        <v>104</v>
      </c>
      <c r="I15" t="str">
        <f>IF($H15=""," ",VLOOKUP($H15,Entries!$A$2:$E$505,2,FALSE))</f>
        <v>Leigh McLevy</v>
      </c>
      <c r="J15" t="str">
        <f>IF($H15=""," ",VLOOKUP($H15,Entries!$A$2:$E$505,3,FALSE))</f>
        <v>Ayr Seaforth AAC</v>
      </c>
      <c r="K15" s="3" t="str">
        <f>IF($H15=""," ",VLOOKUP($H15,Entries!$A$2:$E$505,4,FALSE))</f>
        <v>F</v>
      </c>
      <c r="L15" s="3" t="str">
        <f>IF($H15=""," ",VLOOKUP($H15,Entries!$A$2:$E$505,5,FALSE))</f>
        <v>U17</v>
      </c>
      <c r="M15" s="44">
        <v>27.33</v>
      </c>
    </row>
    <row r="16" spans="8:13" ht="15">
      <c r="H16" s="45">
        <v>174</v>
      </c>
      <c r="I16" t="str">
        <f>IF($H16=""," ",VLOOKUP($H16,Entries!$A$2:$E$505,2,FALSE))</f>
        <v>Nicola Mackay</v>
      </c>
      <c r="J16" t="str">
        <f>IF($H16=""," ",VLOOKUP($H16,Entries!$A$2:$E$505,3,FALSE))</f>
        <v>Shettleston Harriers</v>
      </c>
      <c r="K16" s="3" t="str">
        <f>IF($H16=""," ",VLOOKUP($H16,Entries!$A$2:$E$505,4,FALSE))</f>
        <v>F</v>
      </c>
      <c r="L16" s="3" t="str">
        <f>IF($H16=""," ",VLOOKUP($H16,Entries!$A$2:$E$505,5,FALSE))</f>
        <v>U17</v>
      </c>
      <c r="M16" s="44">
        <v>17.64</v>
      </c>
    </row>
    <row r="18" spans="8:13" ht="15">
      <c r="H18" s="45">
        <v>107</v>
      </c>
      <c r="I18" t="str">
        <f>IF($H18=""," ",VLOOKUP($H18,Entries!$A$2:$E$505,2,FALSE))</f>
        <v>Rachel Hunter</v>
      </c>
      <c r="J18" t="str">
        <f>IF($H18=""," ",VLOOKUP($H18,Entries!$A$2:$E$505,3,FALSE))</f>
        <v>Ayr Seaforth AAC</v>
      </c>
      <c r="K18" s="3" t="str">
        <f>IF($H18=""," ",VLOOKUP($H18,Entries!$A$2:$E$505,4,FALSE))</f>
        <v>F</v>
      </c>
      <c r="L18" s="3" t="str">
        <f>IF($H18=""," ",VLOOKUP($H18,Entries!$A$2:$E$505,5,FALSE))</f>
        <v>U20</v>
      </c>
      <c r="M18" s="44">
        <v>51.3</v>
      </c>
    </row>
    <row r="20" spans="8:13" ht="15">
      <c r="H20" s="45">
        <v>108</v>
      </c>
      <c r="I20" t="str">
        <f>IF($H20=""," ",VLOOKUP($H20,Entries!$A$2:$E$505,2,FALSE))</f>
        <v>Rachel Pugh</v>
      </c>
      <c r="J20" t="str">
        <f>IF($H20=""," ",VLOOKUP($H20,Entries!$A$2:$E$505,3,FALSE))</f>
        <v>Kilbarchan AAC</v>
      </c>
      <c r="K20" s="3" t="str">
        <f>IF($H20=""," ",VLOOKUP($H20,Entries!$A$2:$E$505,4,FALSE))</f>
        <v>F</v>
      </c>
      <c r="L20" s="3" t="str">
        <f>IF($H20=""," ",VLOOKUP($H20,Entries!$A$2:$E$505,5,FALSE))</f>
        <v>Sen</v>
      </c>
      <c r="M20" s="44">
        <v>21.3</v>
      </c>
    </row>
  </sheetData>
  <sheetProtection/>
  <printOptions/>
  <pageMargins left="0.7" right="0.7" top="0.75" bottom="0.75" header="0.3" footer="0.3"/>
  <pageSetup horizontalDpi="600" verticalDpi="600" orientation="landscape" paperSize="9" r:id="rId1"/>
  <headerFooter alignWithMargins="0">
    <oddHeader>&amp;C&amp;"-,Bold"Dunren Open Graded Meeting - 27 June 2012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23"/>
  <sheetViews>
    <sheetView view="pageLayout" workbookViewId="0" topLeftCell="A1">
      <selection activeCell="N19" sqref="N19"/>
    </sheetView>
  </sheetViews>
  <sheetFormatPr defaultColWidth="9.140625" defaultRowHeight="15"/>
  <cols>
    <col min="1" max="1" width="4.421875" style="0" customWidth="1"/>
    <col min="2" max="2" width="13.7109375" style="0" customWidth="1"/>
    <col min="3" max="3" width="25.00390625" style="0" bestFit="1" customWidth="1"/>
    <col min="4" max="4" width="3.7109375" style="0" customWidth="1"/>
    <col min="5" max="5" width="4.28125" style="0" bestFit="1" customWidth="1"/>
    <col min="6" max="6" width="4.421875" style="0" bestFit="1" customWidth="1"/>
    <col min="7" max="7" width="6.7109375" style="0" customWidth="1"/>
    <col min="8" max="8" width="4.00390625" style="0" bestFit="1" customWidth="1"/>
    <col min="9" max="9" width="18.7109375" style="0" bestFit="1" customWidth="1"/>
    <col min="10" max="10" width="25.00390625" style="0" bestFit="1" customWidth="1"/>
    <col min="11" max="11" width="3.7109375" style="0" bestFit="1" customWidth="1"/>
    <col min="12" max="12" width="4.28125" style="0" bestFit="1" customWidth="1"/>
    <col min="13" max="13" width="4.421875" style="0" bestFit="1" customWidth="1"/>
    <col min="14" max="14" width="4.8515625" style="0" customWidth="1"/>
  </cols>
  <sheetData>
    <row r="1" spans="1:13" s="8" customFormat="1" ht="15">
      <c r="A1" s="25"/>
      <c r="B1" s="13" t="str">
        <f>IF($A1=""," ",VLOOKUP($A1,Entries!$A$2:$E$505,2,FALSE))</f>
        <v> </v>
      </c>
      <c r="C1" s="13" t="s">
        <v>8</v>
      </c>
      <c r="D1" s="13"/>
      <c r="E1" s="13"/>
      <c r="F1" s="25"/>
      <c r="G1" s="26"/>
      <c r="H1" s="25"/>
      <c r="I1" s="25"/>
      <c r="J1" s="25" t="s">
        <v>0</v>
      </c>
      <c r="K1" s="25"/>
      <c r="L1" s="25"/>
      <c r="M1" s="25"/>
    </row>
    <row r="2" spans="1:13" s="8" customFormat="1" ht="15">
      <c r="A2" s="18" t="s">
        <v>3</v>
      </c>
      <c r="B2" s="7" t="s">
        <v>4</v>
      </c>
      <c r="C2" s="7" t="s">
        <v>5</v>
      </c>
      <c r="D2" s="7" t="s">
        <v>6</v>
      </c>
      <c r="E2" s="7" t="s">
        <v>7</v>
      </c>
      <c r="F2" s="19" t="s">
        <v>20</v>
      </c>
      <c r="G2" s="26"/>
      <c r="H2" s="18" t="s">
        <v>3</v>
      </c>
      <c r="I2" s="7" t="s">
        <v>4</v>
      </c>
      <c r="J2" s="7" t="s">
        <v>5</v>
      </c>
      <c r="K2" s="7" t="s">
        <v>6</v>
      </c>
      <c r="L2" s="7" t="s">
        <v>7</v>
      </c>
      <c r="M2" s="19" t="s">
        <v>21</v>
      </c>
    </row>
    <row r="3" spans="1:13" ht="15">
      <c r="A3" s="2">
        <v>32</v>
      </c>
      <c r="B3" s="9" t="str">
        <f>IF($A3=""," ",VLOOKUP($A3,Entries!$A$2:$E$505,2,FALSE))</f>
        <v>Reuban Nairne</v>
      </c>
      <c r="C3" s="9" t="str">
        <f>IF($A3=""," ",VLOOKUP($A3,Entries!$A$2:$E$505,3,FALSE))</f>
        <v>Giffnock North AAC</v>
      </c>
      <c r="D3" s="9" t="str">
        <f>IF($A3=""," ",VLOOKUP($A3,Entries!$A$2:$E$505,4,FALSE))</f>
        <v>M</v>
      </c>
      <c r="E3" s="9" t="str">
        <f>IF($A3=""," ",VLOOKUP($A3,Entries!$A$2:$E$505,5,FALSE))</f>
        <v>U11</v>
      </c>
      <c r="F3" s="10">
        <v>1.05</v>
      </c>
      <c r="G3" s="6"/>
      <c r="H3" s="2">
        <v>138</v>
      </c>
      <c r="I3" s="9" t="str">
        <f>IF($H3=""," ",VLOOKUP($H3,Entries!$A$2:$E$505,2,FALSE))</f>
        <v>Emily MacDonald</v>
      </c>
      <c r="J3" s="9" t="str">
        <f>IF($H3=""," ",VLOOKUP($H3,Entries!$A$2:$E$505,3,FALSE))</f>
        <v>Giffnock North AAC</v>
      </c>
      <c r="K3" s="9" t="str">
        <f>IF($H3=""," ",VLOOKUP($H3,Entries!$A$2:$E$505,4,FALSE))</f>
        <v>F</v>
      </c>
      <c r="L3" s="9" t="str">
        <f>IF($H3=""," ",VLOOKUP($H3,Entries!$A$2:$E$505,5,FALSE))</f>
        <v>U11</v>
      </c>
      <c r="M3" s="10">
        <v>1.15</v>
      </c>
    </row>
    <row r="4" spans="1:13" ht="15">
      <c r="A4" s="2"/>
      <c r="B4" s="9" t="str">
        <f>IF($A4=""," ",VLOOKUP($A4,Entries!$A$2:$E$505,2,FALSE))</f>
        <v> </v>
      </c>
      <c r="C4" s="9" t="str">
        <f>IF($A4=""," ",VLOOKUP($A4,Entries!$A$2:$E$505,3,FALSE))</f>
        <v> </v>
      </c>
      <c r="D4" s="9" t="str">
        <f>IF($A4=""," ",VLOOKUP($A4,Entries!$A$2:$E$505,4,FALSE))</f>
        <v> </v>
      </c>
      <c r="E4" s="9" t="str">
        <f>IF($A4=""," ",VLOOKUP($A4,Entries!$A$2:$E$505,5,FALSE))</f>
        <v> </v>
      </c>
      <c r="F4" s="10"/>
      <c r="G4" s="6"/>
      <c r="H4" s="6">
        <v>134</v>
      </c>
      <c r="I4" s="9" t="str">
        <f>IF($H4=""," ",VLOOKUP($H4,Entries!$A$2:$E$505,2,FALSE))</f>
        <v>Orla Lang</v>
      </c>
      <c r="J4" s="9" t="str">
        <f>IF($H4=""," ",VLOOKUP($H4,Entries!$A$2:$E$505,3,FALSE))</f>
        <v>Giffnock North AAC</v>
      </c>
      <c r="K4" s="9" t="str">
        <f>IF($H4=""," ",VLOOKUP($H4,Entries!$A$2:$E$505,4,FALSE))</f>
        <v>F</v>
      </c>
      <c r="L4" s="9" t="str">
        <f>IF($H4=""," ",VLOOKUP($H4,Entries!$A$2:$E$505,5,FALSE))</f>
        <v>U11</v>
      </c>
      <c r="M4" s="29">
        <v>1</v>
      </c>
    </row>
    <row r="5" spans="1:13" ht="15">
      <c r="A5">
        <v>22</v>
      </c>
      <c r="B5" s="9" t="str">
        <f>IF($A5=""," ",VLOOKUP($A5,Entries!$A$2:$E$505,2,FALSE))</f>
        <v>Ethan Dear</v>
      </c>
      <c r="C5" s="9" t="str">
        <f>IF($A5=""," ",VLOOKUP($A5,Entries!$A$2:$E$505,3,FALSE))</f>
        <v>Giffnock North AAC</v>
      </c>
      <c r="D5" s="9" t="str">
        <f>IF($A5=""," ",VLOOKUP($A5,Entries!$A$2:$E$505,4,FALSE))</f>
        <v>M</v>
      </c>
      <c r="E5" s="9" t="str">
        <f>IF($A5=""," ",VLOOKUP($A5,Entries!$A$2:$E$505,5,FALSE))</f>
        <v>U13</v>
      </c>
      <c r="F5" s="4">
        <v>1.4</v>
      </c>
      <c r="I5" s="9" t="str">
        <f>IF($H5=""," ",VLOOKUP($H5,Entries!$A$2:$E$505,2,FALSE))</f>
        <v> </v>
      </c>
      <c r="J5" s="9" t="str">
        <f>IF($H5=""," ",VLOOKUP($H5,Entries!$A$2:$E$505,3,FALSE))</f>
        <v> </v>
      </c>
      <c r="K5" s="9" t="str">
        <f>IF($H5=""," ",VLOOKUP($H5,Entries!$A$2:$E$505,4,FALSE))</f>
        <v> </v>
      </c>
      <c r="L5" s="9" t="str">
        <f>IF($H5=""," ",VLOOKUP($H5,Entries!$A$2:$E$505,5,FALSE))</f>
        <v> </v>
      </c>
      <c r="M5" s="4"/>
    </row>
    <row r="6" spans="2:13" ht="15">
      <c r="B6" s="9" t="str">
        <f>IF($A6=""," ",VLOOKUP($A6,Entries!$A$2:$E$505,2,FALSE))</f>
        <v> </v>
      </c>
      <c r="C6" s="9" t="str">
        <f>IF($A6=""," ",VLOOKUP($A6,Entries!$A$2:$E$505,3,FALSE))</f>
        <v> </v>
      </c>
      <c r="D6" s="9" t="str">
        <f>IF($A6=""," ",VLOOKUP($A6,Entries!$A$2:$E$505,4,FALSE))</f>
        <v> </v>
      </c>
      <c r="E6" s="9" t="str">
        <f>IF($A6=""," ",VLOOKUP($A6,Entries!$A$2:$E$505,5,FALSE))</f>
        <v> </v>
      </c>
      <c r="F6" s="4"/>
      <c r="H6">
        <v>147</v>
      </c>
      <c r="I6" s="9" t="str">
        <f>IF($H6=""," ",VLOOKUP($H6,Entries!$A$2:$E$505,2,FALSE))</f>
        <v>Christie McSkimming</v>
      </c>
      <c r="J6" s="9" t="str">
        <f>IF($H6=""," ",VLOOKUP($H6,Entries!$A$2:$E$505,3,FALSE))</f>
        <v>Whitemoss AAC</v>
      </c>
      <c r="K6" s="9" t="str">
        <f>IF($H6=""," ",VLOOKUP($H6,Entries!$A$2:$E$505,4,FALSE))</f>
        <v>F</v>
      </c>
      <c r="L6" s="9" t="str">
        <f>IF($H6=""," ",VLOOKUP($H6,Entries!$A$2:$E$505,5,FALSE))</f>
        <v>U13</v>
      </c>
      <c r="M6" s="4">
        <v>1.25</v>
      </c>
    </row>
    <row r="7" spans="1:13" ht="15">
      <c r="A7" s="1" t="s">
        <v>1</v>
      </c>
      <c r="B7" s="1" t="s">
        <v>1</v>
      </c>
      <c r="C7" s="1" t="s">
        <v>1</v>
      </c>
      <c r="D7" s="1"/>
      <c r="E7" s="1" t="s">
        <v>1</v>
      </c>
      <c r="F7" s="111" t="s">
        <v>1</v>
      </c>
      <c r="H7">
        <v>156</v>
      </c>
      <c r="I7" s="9" t="str">
        <f>IF($H7=""," ",VLOOKUP($H7,Entries!$A$2:$E$505,2,FALSE))</f>
        <v>Freya Menzies</v>
      </c>
      <c r="J7" s="9" t="str">
        <f>IF($H7=""," ",VLOOKUP($H7,Entries!$A$2:$E$505,3,FALSE))</f>
        <v>Giffnock North AAC</v>
      </c>
      <c r="K7" s="9" t="str">
        <f>IF($H7=""," ",VLOOKUP($H7,Entries!$A$2:$E$505,4,FALSE))</f>
        <v>F</v>
      </c>
      <c r="L7" s="9" t="str">
        <f>IF($H7=""," ",VLOOKUP($H7,Entries!$A$2:$E$505,5,FALSE))</f>
        <v>U13</v>
      </c>
      <c r="M7" s="4">
        <v>1.25</v>
      </c>
    </row>
    <row r="8" spans="6:13" ht="15">
      <c r="F8" s="4"/>
      <c r="H8">
        <v>166</v>
      </c>
      <c r="I8" s="9" t="str">
        <f>IF($H8=""," ",VLOOKUP($H8,Entries!$A$2:$E$505,2,FALSE))</f>
        <v>Cara Baillie</v>
      </c>
      <c r="J8" s="9" t="str">
        <f>IF($H8=""," ",VLOOKUP($H8,Entries!$A$2:$E$505,3,FALSE))</f>
        <v>Kilmarnock Harriers</v>
      </c>
      <c r="K8" s="9" t="str">
        <f>IF($H8=""," ",VLOOKUP($H8,Entries!$A$2:$E$505,4,FALSE))</f>
        <v>F</v>
      </c>
      <c r="L8" s="9" t="str">
        <f>IF($H8=""," ",VLOOKUP($H8,Entries!$A$2:$E$505,5,FALSE))</f>
        <v>U13</v>
      </c>
      <c r="M8" s="4">
        <v>1.2</v>
      </c>
    </row>
    <row r="9" spans="6:14" ht="15">
      <c r="F9" s="4"/>
      <c r="H9">
        <v>136</v>
      </c>
      <c r="I9" s="9" t="str">
        <f>IF($H9=""," ",VLOOKUP($H9,Entries!$A$2:$E$505,2,FALSE))</f>
        <v>Katie McAlpine</v>
      </c>
      <c r="J9" s="9" t="str">
        <f>IF($H9=""," ",VLOOKUP($H9,Entries!$A$2:$E$505,3,FALSE))</f>
        <v>Ayr Seaforth AAC</v>
      </c>
      <c r="K9" s="9" t="str">
        <f>IF($H9=""," ",VLOOKUP($H9,Entries!$A$2:$E$505,4,FALSE))</f>
        <v>F</v>
      </c>
      <c r="L9" s="9" t="str">
        <f>IF($H9=""," ",VLOOKUP($H9,Entries!$A$2:$E$505,5,FALSE))</f>
        <v>U13</v>
      </c>
      <c r="M9" s="4">
        <v>1.15</v>
      </c>
      <c r="N9" s="3" t="s">
        <v>552</v>
      </c>
    </row>
    <row r="10" spans="6:14" ht="15">
      <c r="F10" s="4"/>
      <c r="H10">
        <v>161</v>
      </c>
      <c r="I10" s="9" t="str">
        <f>IF($H10=""," ",VLOOKUP($H10,Entries!$A$2:$E$505,2,FALSE))</f>
        <v>Sophie Rowan</v>
      </c>
      <c r="J10" s="9" t="str">
        <f>IF($H10=""," ",VLOOKUP($H10,Entries!$A$2:$E$505,3,FALSE))</f>
        <v>Kilmarnock Harriers</v>
      </c>
      <c r="K10" s="9" t="str">
        <f>IF($H10=""," ",VLOOKUP($H10,Entries!$A$2:$E$505,4,FALSE))</f>
        <v>F</v>
      </c>
      <c r="L10" s="9" t="str">
        <f>IF($H10=""," ",VLOOKUP($H10,Entries!$A$2:$E$505,5,FALSE))</f>
        <v>U13</v>
      </c>
      <c r="M10" s="4">
        <v>1.15</v>
      </c>
      <c r="N10" s="3" t="s">
        <v>552</v>
      </c>
    </row>
    <row r="11" spans="6:16" ht="15">
      <c r="F11" s="4"/>
      <c r="L11" s="9" t="str">
        <f>IF($H11=""," ",VLOOKUP($H11,Entries!$A$2:$E$505,2,FALSE))</f>
        <v> </v>
      </c>
      <c r="M11" s="9"/>
      <c r="N11" s="9" t="str">
        <f>IF($H11=""," ",VLOOKUP($H11,Entries!$A$2:$E$505,4,FALSE))</f>
        <v> </v>
      </c>
      <c r="O11" s="9" t="str">
        <f>IF($H11=""," ",VLOOKUP($H11,Entries!$A$2:$E$505,5,FALSE))</f>
        <v> </v>
      </c>
      <c r="P11" s="9" t="str">
        <f>IF($H11=""," ",VLOOKUP($H11,Entries!$A$2:$E$505,5,FALSE))</f>
        <v> </v>
      </c>
    </row>
    <row r="12" spans="6:13" ht="15">
      <c r="F12" s="4"/>
      <c r="H12">
        <v>168</v>
      </c>
      <c r="I12" s="9" t="str">
        <f>IF($H12=""," ",VLOOKUP($H12,Entries!$A$2:$E$505,2,FALSE))</f>
        <v>Catherine Palmer</v>
      </c>
      <c r="J12" s="9" t="str">
        <f>IF($H12=""," ",VLOOKUP($H12,Entries!$A$2:$E$505,3,FALSE))</f>
        <v>Giffnock North AAC</v>
      </c>
      <c r="K12" s="9" t="str">
        <f>IF($H12=""," ",VLOOKUP($H12,Entries!$A$2:$E$505,4,FALSE))</f>
        <v>F</v>
      </c>
      <c r="L12" s="9" t="str">
        <f>IF($H12=""," ",VLOOKUP($H12,Entries!$A$2:$E$505,5,FALSE))</f>
        <v>U15</v>
      </c>
      <c r="M12" s="4">
        <v>1.51</v>
      </c>
    </row>
    <row r="13" spans="6:13" ht="15">
      <c r="F13" s="4"/>
      <c r="H13">
        <v>127</v>
      </c>
      <c r="I13" s="9" t="str">
        <f>IF($H13=""," ",VLOOKUP($H13,Entries!$A$2:$E$505,2,FALSE))</f>
        <v>Hayley Skimming</v>
      </c>
      <c r="J13" s="9" t="str">
        <f>IF($H13=""," ",VLOOKUP($H13,Entries!$A$2:$E$505,3,FALSE))</f>
        <v>Giffnock North AAC</v>
      </c>
      <c r="K13" s="9" t="str">
        <f>IF($H13=""," ",VLOOKUP($H13,Entries!$A$2:$E$505,4,FALSE))</f>
        <v>F</v>
      </c>
      <c r="L13" s="9" t="str">
        <f>IF($H13=""," ",VLOOKUP($H13,Entries!$A$2:$E$505,5,FALSE))</f>
        <v>U15</v>
      </c>
      <c r="M13" s="4">
        <v>1.4</v>
      </c>
    </row>
    <row r="14" spans="8:13" ht="15">
      <c r="H14">
        <v>169</v>
      </c>
      <c r="I14" s="9" t="str">
        <f>IF($H14=""," ",VLOOKUP($H14,Entries!$A$2:$E$505,2,FALSE))</f>
        <v>Jade Skeach</v>
      </c>
      <c r="J14" s="9" t="str">
        <f>IF($H14=""," ",VLOOKUP($H14,Entries!$A$2:$E$505,3,FALSE))</f>
        <v>Giffnock North AAC</v>
      </c>
      <c r="K14" s="9" t="str">
        <f>IF($H14=""," ",VLOOKUP($H14,Entries!$A$2:$E$505,4,FALSE))</f>
        <v>F</v>
      </c>
      <c r="L14" s="9" t="str">
        <f>IF($H14=""," ",VLOOKUP($H14,Entries!$A$2:$E$505,5,FALSE))</f>
        <v>U15</v>
      </c>
      <c r="M14" s="4">
        <v>1.35</v>
      </c>
    </row>
    <row r="15" spans="8:13" ht="15">
      <c r="H15">
        <v>148</v>
      </c>
      <c r="I15" s="9" t="str">
        <f>IF($H15=""," ",VLOOKUP($H15,Entries!$A$2:$E$505,2,FALSE))</f>
        <v>Jill McGachy</v>
      </c>
      <c r="J15" s="9" t="str">
        <f>IF($H15=""," ",VLOOKUP($H15,Entries!$A$2:$E$505,3,FALSE))</f>
        <v>Inverclyde AC</v>
      </c>
      <c r="K15" s="9" t="str">
        <f>IF($H15=""," ",VLOOKUP($H15,Entries!$A$2:$E$505,4,FALSE))</f>
        <v>F</v>
      </c>
      <c r="L15" s="9" t="str">
        <f>IF($H15=""," ",VLOOKUP($H15,Entries!$A$2:$E$505,5,FALSE))</f>
        <v>U15</v>
      </c>
      <c r="M15" s="4">
        <v>1.35</v>
      </c>
    </row>
    <row r="16" spans="8:13" ht="15">
      <c r="H16">
        <v>176</v>
      </c>
      <c r="I16" s="9" t="str">
        <f>IF($H16=""," ",VLOOKUP($H16,Entries!$A$2:$E$505,2,FALSE))</f>
        <v>Genna Stewart</v>
      </c>
      <c r="J16" s="9" t="str">
        <f>IF($H16=""," ",VLOOKUP($H16,Entries!$A$2:$E$505,3,FALSE))</f>
        <v>Giffnock North</v>
      </c>
      <c r="K16" s="9" t="str">
        <f>IF($H16=""," ",VLOOKUP($H16,Entries!$A$2:$E$505,4,FALSE))</f>
        <v>F</v>
      </c>
      <c r="L16" s="9" t="str">
        <f>IF($H16=""," ",VLOOKUP($H16,Entries!$A$2:$E$505,5,FALSE))</f>
        <v>U15</v>
      </c>
      <c r="M16" s="4">
        <v>1.35</v>
      </c>
    </row>
    <row r="17" spans="8:13" ht="15">
      <c r="H17">
        <v>145</v>
      </c>
      <c r="I17" s="9" t="str">
        <f>IF($H17=""," ",VLOOKUP($H17,Entries!$A$2:$E$505,2,FALSE))</f>
        <v>Emily Craig</v>
      </c>
      <c r="J17" s="9" t="str">
        <f>IF($H17=""," ",VLOOKUP($H17,Entries!$A$2:$E$505,3,FALSE))</f>
        <v>Whitemoss AAC</v>
      </c>
      <c r="K17" s="9" t="str">
        <f>IF($H17=""," ",VLOOKUP($H17,Entries!$A$2:$E$505,4,FALSE))</f>
        <v>F</v>
      </c>
      <c r="L17" s="9" t="str">
        <f>IF($H17=""," ",VLOOKUP($H17,Entries!$A$2:$E$505,5,FALSE))</f>
        <v>U15</v>
      </c>
      <c r="M17" s="4">
        <v>1.3</v>
      </c>
    </row>
    <row r="18" spans="9:13" ht="15">
      <c r="I18" s="9" t="str">
        <f>IF($H18=""," ",VLOOKUP($H18,Entries!$A$2:$E$505,2,FALSE))</f>
        <v> </v>
      </c>
      <c r="J18" s="9" t="str">
        <f>IF($H18=""," ",VLOOKUP($H18,Entries!$A$2:$E$505,3,FALSE))</f>
        <v> </v>
      </c>
      <c r="K18" s="9" t="str">
        <f>IF($H18=""," ",VLOOKUP($H18,Entries!$A$2:$E$505,4,FALSE))</f>
        <v> </v>
      </c>
      <c r="L18" s="9" t="str">
        <f>IF($H18=""," ",VLOOKUP($H18,Entries!$A$2:$E$505,5,FALSE))</f>
        <v> </v>
      </c>
      <c r="M18" s="4"/>
    </row>
    <row r="19" spans="8:13" ht="15">
      <c r="H19">
        <v>160</v>
      </c>
      <c r="I19" s="9" t="str">
        <f>IF($H19=""," ",VLOOKUP($H19,Entries!$A$2:$E$505,2,FALSE))</f>
        <v>Emma Steele</v>
      </c>
      <c r="J19" s="9" t="str">
        <f>IF($H19=""," ",VLOOKUP($H19,Entries!$A$2:$E$505,3,FALSE))</f>
        <v>Inverclyde AC</v>
      </c>
      <c r="K19" s="9" t="str">
        <f>IF($H19=""," ",VLOOKUP($H19,Entries!$A$2:$E$505,4,FALSE))</f>
        <v>F</v>
      </c>
      <c r="L19" s="9" t="str">
        <f>IF($H19=""," ",VLOOKUP($H19,Entries!$A$2:$E$505,5,FALSE))</f>
        <v>Sen</v>
      </c>
      <c r="M19" s="4">
        <v>1.4</v>
      </c>
    </row>
    <row r="20" spans="9:12" ht="15">
      <c r="I20" s="9" t="str">
        <f>IF($H20=""," ",VLOOKUP($H20,Entries!$A$2:$E$505,2,FALSE))</f>
        <v> </v>
      </c>
      <c r="J20" s="9" t="str">
        <f>IF($H20=""," ",VLOOKUP($H20,Entries!$A$2:$E$505,3,FALSE))</f>
        <v> </v>
      </c>
      <c r="K20" s="9" t="str">
        <f>IF($H20=""," ",VLOOKUP($H20,Entries!$A$2:$E$505,4,FALSE))</f>
        <v> </v>
      </c>
      <c r="L20" s="9" t="str">
        <f>IF($H20=""," ",VLOOKUP($H20,Entries!$A$2:$E$505,5,FALSE))</f>
        <v> </v>
      </c>
    </row>
    <row r="21" spans="9:12" ht="15">
      <c r="I21" s="9" t="str">
        <f>IF($H21=""," ",VLOOKUP($H21,Entries!$A$2:$E$505,2,FALSE))</f>
        <v> </v>
      </c>
      <c r="J21" s="9" t="str">
        <f>IF($H21=""," ",VLOOKUP($H21,Entries!$A$2:$E$505,3,FALSE))</f>
        <v> </v>
      </c>
      <c r="K21" s="9" t="str">
        <f>IF($H21=""," ",VLOOKUP($H21,Entries!$A$2:$E$505,4,FALSE))</f>
        <v> </v>
      </c>
      <c r="L21" s="9" t="str">
        <f>IF($H21=""," ",VLOOKUP($H21,Entries!$A$2:$E$505,5,FALSE))</f>
        <v> </v>
      </c>
    </row>
    <row r="22" spans="9:12" ht="15">
      <c r="I22" s="9" t="str">
        <f>IF($H22=""," ",VLOOKUP($H22,Entries!$A$2:$E$505,2,FALSE))</f>
        <v> </v>
      </c>
      <c r="J22" s="9" t="str">
        <f>IF($H22=""," ",VLOOKUP($H22,Entries!$A$2:$E$505,3,FALSE))</f>
        <v> </v>
      </c>
      <c r="K22" s="9" t="str">
        <f>IF($H22=""," ",VLOOKUP($H22,Entries!$A$2:$E$505,4,FALSE))</f>
        <v> </v>
      </c>
      <c r="L22" s="9" t="str">
        <f>IF($H22=""," ",VLOOKUP($H22,Entries!$A$2:$E$505,5,FALSE))</f>
        <v> </v>
      </c>
    </row>
    <row r="23" spans="9:12" ht="15">
      <c r="I23" s="9" t="str">
        <f>IF($H23=""," ",VLOOKUP($H23,Entries!$A$2:$E$505,2,FALSE))</f>
        <v> </v>
      </c>
      <c r="J23" s="9" t="str">
        <f>IF($H23=""," ",VLOOKUP($H23,Entries!$A$2:$E$505,3,FALSE))</f>
        <v> </v>
      </c>
      <c r="K23" s="9" t="str">
        <f>IF($H23=""," ",VLOOKUP($H23,Entries!$A$2:$E$505,4,FALSE))</f>
        <v> </v>
      </c>
      <c r="L23" s="9" t="str">
        <f>IF($H23=""," ",VLOOKUP($H23,Entries!$A$2:$E$505,5,FALSE))</f>
        <v> </v>
      </c>
    </row>
  </sheetData>
  <sheetProtection/>
  <printOptions/>
  <pageMargins left="0.7" right="0.7" top="0.75" bottom="0.75" header="0.3" footer="0.3"/>
  <pageSetup horizontalDpi="600" verticalDpi="600" orientation="landscape" paperSize="9" r:id="rId1"/>
  <headerFooter alignWithMargins="0">
    <oddHeader>&amp;C&amp;"-,Bold"Dunren Open Graded Meeting - 27 June 2012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20"/>
  <sheetViews>
    <sheetView view="pageLayout" workbookViewId="0" topLeftCell="A1">
      <selection activeCell="G7" sqref="G7"/>
    </sheetView>
  </sheetViews>
  <sheetFormatPr defaultColWidth="9.140625" defaultRowHeight="15"/>
  <cols>
    <col min="1" max="1" width="4.421875" style="0" customWidth="1"/>
    <col min="2" max="2" width="17.57421875" style="0" customWidth="1"/>
    <col min="3" max="3" width="20.57421875" style="0" customWidth="1"/>
    <col min="4" max="5" width="3.7109375" style="0" bestFit="1" customWidth="1"/>
    <col min="6" max="6" width="5.57421875" style="4" bestFit="1" customWidth="1"/>
    <col min="8" max="8" width="4.00390625" style="0" bestFit="1" customWidth="1"/>
    <col min="9" max="9" width="17.00390625" style="0" customWidth="1"/>
    <col min="10" max="10" width="25.140625" style="0" bestFit="1" customWidth="1"/>
    <col min="11" max="11" width="3.7109375" style="0" bestFit="1" customWidth="1"/>
    <col min="12" max="12" width="4.28125" style="0" bestFit="1" customWidth="1"/>
    <col min="13" max="13" width="4.8515625" style="0" bestFit="1" customWidth="1"/>
  </cols>
  <sheetData>
    <row r="1" spans="1:13" s="8" customFormat="1" ht="15">
      <c r="A1" s="27"/>
      <c r="B1" s="13" t="str">
        <f>IF($A1=""," ",VLOOKUP($A1,Entries!$A$2:$E$505,2,FALSE))</f>
        <v> </v>
      </c>
      <c r="C1" s="13" t="s">
        <v>9</v>
      </c>
      <c r="D1" s="13" t="str">
        <f>IF($A1=""," ",VLOOKUP($A1,Entries!$A$2:$E$505,4,FALSE))</f>
        <v> </v>
      </c>
      <c r="E1" s="13" t="str">
        <f>IF($A1=""," ",VLOOKUP($A1,Entries!$A$2:$E$505,5,FALSE))</f>
        <v> </v>
      </c>
      <c r="F1" s="28"/>
      <c r="G1" s="26"/>
      <c r="H1" s="27"/>
      <c r="I1" s="27"/>
      <c r="J1" s="27" t="s">
        <v>2</v>
      </c>
      <c r="K1" s="27"/>
      <c r="L1" s="27"/>
      <c r="M1" s="28"/>
    </row>
    <row r="2" spans="1:13" s="8" customFormat="1" ht="15">
      <c r="A2" s="18" t="s">
        <v>3</v>
      </c>
      <c r="B2" s="7" t="s">
        <v>4</v>
      </c>
      <c r="C2" s="7" t="s">
        <v>5</v>
      </c>
      <c r="D2" s="7" t="s">
        <v>6</v>
      </c>
      <c r="E2" s="7" t="s">
        <v>7</v>
      </c>
      <c r="F2" s="19" t="s">
        <v>19</v>
      </c>
      <c r="G2" s="26"/>
      <c r="H2" s="18" t="s">
        <v>3</v>
      </c>
      <c r="I2" s="7" t="s">
        <v>4</v>
      </c>
      <c r="J2" s="7" t="s">
        <v>5</v>
      </c>
      <c r="K2" s="7" t="s">
        <v>6</v>
      </c>
      <c r="L2" s="7" t="s">
        <v>7</v>
      </c>
      <c r="M2" s="19" t="s">
        <v>19</v>
      </c>
    </row>
    <row r="3" spans="1:13" ht="15">
      <c r="A3" s="11">
        <v>83</v>
      </c>
      <c r="B3" s="9" t="str">
        <f>IF($A3=""," ",VLOOKUP($A3,Entries!$A$2:$E$505,2,FALSE))</f>
        <v>Andrew Peck</v>
      </c>
      <c r="C3" s="9" t="str">
        <f>IF($A3=""," ",VLOOKUP($A3,Entries!$A$2:$E$505,3,FALSE))</f>
        <v>Ayr Seaforth AAC</v>
      </c>
      <c r="D3" s="9" t="str">
        <f>IF($A3=""," ",VLOOKUP($A3,Entries!$A$2:$E$505,4,FALSE))</f>
        <v>M</v>
      </c>
      <c r="E3" s="9" t="str">
        <f>IF($A3=""," ",VLOOKUP($A3,Entries!$A$2:$E$505,5,FALSE))</f>
        <v>U13</v>
      </c>
      <c r="F3" s="12">
        <v>10.21</v>
      </c>
      <c r="G3" s="6"/>
      <c r="H3" s="11">
        <v>199</v>
      </c>
      <c r="I3" s="9" t="str">
        <f>IF($H3=""," ",VLOOKUP($H3,Entries!$A$2:$E$505,2,FALSE))</f>
        <v>Morven McKinnon</v>
      </c>
      <c r="J3" s="9" t="str">
        <f>IF($H3=""," ",VLOOKUP($H3,Entries!$A$2:$E$505,3,FALSE))</f>
        <v>Giffnock North AAC</v>
      </c>
      <c r="K3" s="9" t="str">
        <f>IF($H3=""," ",VLOOKUP($H3,Entries!$A$2:$E$505,4,FALSE))</f>
        <v>F</v>
      </c>
      <c r="L3" s="9" t="str">
        <f>IF($H3=""," ",VLOOKUP($H3,Entries!$A$2:$E$505,5,FALSE))</f>
        <v>U11</v>
      </c>
      <c r="M3" s="12">
        <v>4.2</v>
      </c>
    </row>
    <row r="4" spans="1:13" ht="15">
      <c r="A4" s="11">
        <v>85</v>
      </c>
      <c r="B4" s="9" t="str">
        <f>IF($A4=""," ",VLOOKUP($A4,Entries!$A$2:$E$505,2,FALSE))</f>
        <v>Gordon Berry</v>
      </c>
      <c r="C4" s="9" t="str">
        <f>IF($A4=""," ",VLOOKUP($A4,Entries!$A$2:$E$505,3,FALSE))</f>
        <v>Whitemoss AAC</v>
      </c>
      <c r="D4" s="9" t="str">
        <f>IF($A4=""," ",VLOOKUP($A4,Entries!$A$2:$E$505,4,FALSE))</f>
        <v>M</v>
      </c>
      <c r="E4" s="9" t="str">
        <f>IF($A4=""," ",VLOOKUP($A4,Entries!$A$2:$E$505,5,FALSE))</f>
        <v>U13</v>
      </c>
      <c r="F4" s="12">
        <v>8.76</v>
      </c>
      <c r="G4" s="6"/>
      <c r="H4" s="11">
        <v>196</v>
      </c>
      <c r="I4" s="9" t="str">
        <f>IF($H4=""," ",VLOOKUP($H4,Entries!$A$2:$E$505,2,FALSE))</f>
        <v>Monica Taggart</v>
      </c>
      <c r="J4" s="9" t="str">
        <f>IF($H4=""," ",VLOOKUP($H4,Entries!$A$2:$E$505,3,FALSE))</f>
        <v>Shettleston Harriers</v>
      </c>
      <c r="K4" s="9" t="str">
        <f>IF($H4=""," ",VLOOKUP($H4,Entries!$A$2:$E$505,4,FALSE))</f>
        <v>F</v>
      </c>
      <c r="L4" s="9" t="str">
        <f>IF($H4=""," ",VLOOKUP($H4,Entries!$A$2:$E$505,5,FALSE))</f>
        <v>U11</v>
      </c>
      <c r="M4" s="12">
        <v>3.96</v>
      </c>
    </row>
    <row r="5" spans="1:13" ht="15">
      <c r="A5" s="11">
        <v>76</v>
      </c>
      <c r="B5" s="9" t="str">
        <f>IF($A5=""," ",VLOOKUP($A5,Entries!$A$2:$E$505,2,FALSE))</f>
        <v>Thomas Connolly</v>
      </c>
      <c r="C5" s="9" t="str">
        <f>IF($A5=""," ",VLOOKUP($A5,Entries!$A$2:$E$505,3,FALSE))</f>
        <v>VPCOG</v>
      </c>
      <c r="D5" s="9" t="str">
        <f>IF($A5=""," ",VLOOKUP($A5,Entries!$A$2:$E$505,4,FALSE))</f>
        <v>M</v>
      </c>
      <c r="E5" s="9" t="str">
        <f>IF($A5=""," ",VLOOKUP($A5,Entries!$A$2:$E$505,5,FALSE))</f>
        <v>U13</v>
      </c>
      <c r="F5" s="12">
        <v>4.78</v>
      </c>
      <c r="G5" s="6"/>
      <c r="H5" s="11"/>
      <c r="I5" s="9" t="str">
        <f>IF($H5=""," ",VLOOKUP($H5,Entries!$A$2:$E$505,2,FALSE))</f>
        <v> </v>
      </c>
      <c r="J5" s="9" t="str">
        <f>IF($H5=""," ",VLOOKUP($H5,Entries!$A$2:$E$505,3,FALSE))</f>
        <v> </v>
      </c>
      <c r="K5" s="9" t="str">
        <f>IF($H5=""," ",VLOOKUP($H5,Entries!$A$2:$E$505,4,FALSE))</f>
        <v> </v>
      </c>
      <c r="L5" s="9" t="str">
        <f>IF($H5=""," ",VLOOKUP($H5,Entries!$A$2:$E$505,5,FALSE))</f>
        <v> </v>
      </c>
      <c r="M5" s="12"/>
    </row>
    <row r="6" spans="1:13" ht="15">
      <c r="A6" s="11"/>
      <c r="B6" s="9" t="str">
        <f>IF($A6=""," ",VLOOKUP($A6,Entries!$A$2:$E$505,2,FALSE))</f>
        <v> </v>
      </c>
      <c r="C6" s="9" t="str">
        <f>IF($A6=""," ",VLOOKUP($A6,Entries!$A$2:$E$505,3,FALSE))</f>
        <v> </v>
      </c>
      <c r="D6" s="9" t="str">
        <f>IF($A6=""," ",VLOOKUP($A6,Entries!$A$2:$E$505,4,FALSE))</f>
        <v> </v>
      </c>
      <c r="E6" s="9" t="str">
        <f>IF($A6=""," ",VLOOKUP($A6,Entries!$A$2:$E$505,5,FALSE))</f>
        <v> </v>
      </c>
      <c r="F6" s="12"/>
      <c r="G6" s="6"/>
      <c r="H6" s="6">
        <v>185</v>
      </c>
      <c r="I6" s="9" t="str">
        <f>IF($H6=""," ",VLOOKUP($H6,Entries!$A$2:$E$505,2,FALSE))</f>
        <v>Kiara Galloway</v>
      </c>
      <c r="J6" s="9" t="str">
        <f>IF($H6=""," ",VLOOKUP($H6,Entries!$A$2:$E$505,3,FALSE))</f>
        <v>Garscube Harriers</v>
      </c>
      <c r="K6" s="9" t="str">
        <f>IF($H6=""," ",VLOOKUP($H6,Entries!$A$2:$E$505,4,FALSE))</f>
        <v>F</v>
      </c>
      <c r="L6" s="9" t="str">
        <f>IF($H6=""," ",VLOOKUP($H6,Entries!$A$2:$E$505,5,FALSE))</f>
        <v>U13</v>
      </c>
      <c r="M6" s="6">
        <v>6.21</v>
      </c>
    </row>
    <row r="7" spans="1:13" ht="15">
      <c r="A7" s="11">
        <v>5</v>
      </c>
      <c r="B7" s="9" t="str">
        <f>IF($A7=""," ",VLOOKUP($A7,Entries!$A$2:$E$505,2,FALSE))</f>
        <v>Christopher Scanlan</v>
      </c>
      <c r="C7" s="9" t="str">
        <f>IF($A7=""," ",VLOOKUP($A7,Entries!$A$2:$E$505,3,FALSE))</f>
        <v>Shettleston Harriers</v>
      </c>
      <c r="D7" s="9" t="str">
        <f>IF($A7=""," ",VLOOKUP($A7,Entries!$A$2:$E$505,4,FALSE))</f>
        <v>M</v>
      </c>
      <c r="E7" s="9" t="str">
        <f>IF($A7=""," ",VLOOKUP($A7,Entries!$A$2:$E$505,5,FALSE))</f>
        <v>U15</v>
      </c>
      <c r="F7" s="12">
        <v>10.35</v>
      </c>
      <c r="G7" s="6"/>
      <c r="H7" s="112">
        <v>166</v>
      </c>
      <c r="I7" s="9" t="str">
        <f>IF($H7=""," ",VLOOKUP($H7,Entries!$A$2:$E$505,2,FALSE))</f>
        <v>Cara Baillie</v>
      </c>
      <c r="J7" s="9" t="str">
        <f>IF($H7=""," ",VLOOKUP($H7,Entries!$A$2:$E$505,3,FALSE))</f>
        <v>Kilmarnock Harriers</v>
      </c>
      <c r="K7" s="9" t="str">
        <f>IF($H7=""," ",VLOOKUP($H7,Entries!$A$2:$E$505,4,FALSE))</f>
        <v>F</v>
      </c>
      <c r="L7" s="9" t="str">
        <f>IF($H7=""," ",VLOOKUP($H7,Entries!$A$2:$E$505,5,FALSE))</f>
        <v>U13</v>
      </c>
      <c r="M7" s="113">
        <v>6.01</v>
      </c>
    </row>
    <row r="8" spans="1:13" ht="15">
      <c r="A8" s="11">
        <v>80</v>
      </c>
      <c r="B8" s="9" t="str">
        <f>IF($A8=""," ",VLOOKUP($A8,Entries!$A$2:$E$505,2,FALSE))</f>
        <v>Cameron Wilson</v>
      </c>
      <c r="C8" s="9" t="str">
        <f>IF($A8=""," ",VLOOKUP($A8,Entries!$A$2:$E$505,3,FALSE))</f>
        <v>Loudoun Academy</v>
      </c>
      <c r="D8" s="9" t="str">
        <f>IF($A8=""," ",VLOOKUP($A8,Entries!$A$2:$E$505,4,FALSE))</f>
        <v>M</v>
      </c>
      <c r="E8" s="9" t="str">
        <f>IF($A8=""," ",VLOOKUP($A8,Entries!$A$2:$E$505,5,FALSE))</f>
        <v>U15</v>
      </c>
      <c r="F8" s="12">
        <v>7.71</v>
      </c>
      <c r="G8" s="6"/>
      <c r="H8" s="112"/>
      <c r="I8" s="9" t="str">
        <f>IF($H8=""," ",VLOOKUP($H8,Entries!$A$2:$E$505,2,FALSE))</f>
        <v> </v>
      </c>
      <c r="J8" s="9" t="str">
        <f>IF($H8=""," ",VLOOKUP($H8,Entries!$A$2:$E$505,3,FALSE))</f>
        <v> </v>
      </c>
      <c r="K8" s="9" t="str">
        <f>IF($H8=""," ",VLOOKUP($H8,Entries!$A$2:$E$505,4,FALSE))</f>
        <v> </v>
      </c>
      <c r="L8" s="9" t="str">
        <f>IF($H8=""," ",VLOOKUP($H8,Entries!$A$2:$E$505,5,FALSE))</f>
        <v> </v>
      </c>
      <c r="M8" s="113"/>
    </row>
    <row r="9" spans="1:13" ht="15">
      <c r="A9" s="11"/>
      <c r="B9" s="9" t="str">
        <f>IF($A9=""," ",VLOOKUP($A9,Entries!$A$2:$E$505,2,FALSE))</f>
        <v> </v>
      </c>
      <c r="C9" s="9" t="str">
        <f>IF($A9=""," ",VLOOKUP($A9,Entries!$A$2:$E$505,3,FALSE))</f>
        <v> </v>
      </c>
      <c r="D9" s="9" t="str">
        <f>IF($A9=""," ",VLOOKUP($A9,Entries!$A$2:$E$505,4,FALSE))</f>
        <v> </v>
      </c>
      <c r="E9" s="9" t="str">
        <f>IF($A9=""," ",VLOOKUP($A9,Entries!$A$2:$E$505,5,FALSE))</f>
        <v> </v>
      </c>
      <c r="F9" s="12"/>
      <c r="G9" s="6"/>
      <c r="H9" s="112">
        <v>189</v>
      </c>
      <c r="I9" s="9" t="str">
        <f>IF($H9=""," ",VLOOKUP($H9,Entries!$A$2:$E$505,2,FALSE))</f>
        <v>Anastasia Paparakis</v>
      </c>
      <c r="J9" s="9" t="str">
        <f>IF($H9=""," ",VLOOKUP($H9,Entries!$A$2:$E$505,3,FALSE))</f>
        <v>North Ayrshire AC</v>
      </c>
      <c r="K9" s="9" t="str">
        <f>IF($H9=""," ",VLOOKUP($H9,Entries!$A$2:$E$505,4,FALSE))</f>
        <v>F</v>
      </c>
      <c r="L9" s="9" t="str">
        <f>IF($H9=""," ",VLOOKUP($H9,Entries!$A$2:$E$505,5,FALSE))</f>
        <v>U15</v>
      </c>
      <c r="M9" s="113">
        <v>8.36</v>
      </c>
    </row>
    <row r="10" spans="1:13" ht="15">
      <c r="A10" s="112">
        <v>75</v>
      </c>
      <c r="B10" s="9" t="str">
        <f>IF($A10=""," ",VLOOKUP($A10,Entries!$A$2:$E$505,2,FALSE))</f>
        <v>Alexandros Paparitis</v>
      </c>
      <c r="C10" s="9" t="str">
        <f>IF($A10=""," ",VLOOKUP($A10,Entries!$A$2:$E$505,3,FALSE))</f>
        <v>North Ayrshire AC</v>
      </c>
      <c r="D10" s="9" t="str">
        <f>IF($A10=""," ",VLOOKUP($A10,Entries!$A$2:$E$505,4,FALSE))</f>
        <v>M</v>
      </c>
      <c r="E10" s="9" t="str">
        <f>IF($A10=""," ",VLOOKUP($A10,Entries!$A$2:$E$505,5,FALSE))</f>
        <v>U17</v>
      </c>
      <c r="F10" s="29">
        <v>9.1</v>
      </c>
      <c r="G10" s="6"/>
      <c r="H10" s="112">
        <v>193</v>
      </c>
      <c r="I10" s="9" t="str">
        <f>IF($H10=""," ",VLOOKUP($H10,Entries!$A$2:$E$505,2,FALSE))</f>
        <v>Natalie Adams</v>
      </c>
      <c r="J10" s="9" t="str">
        <f>IF($H10=""," ",VLOOKUP($H10,Entries!$A$2:$E$505,3,FALSE))</f>
        <v>Kilbarchan AAC</v>
      </c>
      <c r="K10" s="9" t="str">
        <f>IF($H10=""," ",VLOOKUP($H10,Entries!$A$2:$E$505,4,FALSE))</f>
        <v>F</v>
      </c>
      <c r="L10" s="9" t="str">
        <f>IF($H10=""," ",VLOOKUP($H10,Entries!$A$2:$E$505,5,FALSE))</f>
        <v>U15</v>
      </c>
      <c r="M10" s="113">
        <v>5.52</v>
      </c>
    </row>
    <row r="11" spans="8:13" ht="15">
      <c r="H11" s="112"/>
      <c r="I11" s="9" t="str">
        <f>IF($H11=""," ",VLOOKUP($H11,Entries!$A$2:$E$505,2,FALSE))</f>
        <v> </v>
      </c>
      <c r="J11" s="9" t="str">
        <f>IF($H11=""," ",VLOOKUP($H11,Entries!$A$2:$E$505,3,FALSE))</f>
        <v> </v>
      </c>
      <c r="K11" s="9" t="str">
        <f>IF($H11=""," ",VLOOKUP($H11,Entries!$A$2:$E$505,4,FALSE))</f>
        <v> </v>
      </c>
      <c r="L11" s="9" t="str">
        <f>IF($H11=""," ",VLOOKUP($H11,Entries!$A$2:$E$505,5,FALSE))</f>
        <v> </v>
      </c>
      <c r="M11" s="113"/>
    </row>
    <row r="12" spans="1:13" ht="15">
      <c r="A12" s="112">
        <v>47</v>
      </c>
      <c r="B12" s="9" t="str">
        <f>IF($A12=""," ",VLOOKUP($A12,Entries!$A$2:$E$505,2,FALSE))</f>
        <v>Patrick Hogg</v>
      </c>
      <c r="C12" s="9" t="str">
        <f>IF($A12=""," ",VLOOKUP($A12,Entries!$A$2:$E$505,3,FALSE))</f>
        <v>Cumbernauld AAC</v>
      </c>
      <c r="D12" s="9" t="str">
        <f>IF($A12=""," ",VLOOKUP($A12,Entries!$A$2:$E$505,4,FALSE))</f>
        <v>M</v>
      </c>
      <c r="E12" s="9" t="str">
        <f>IF($A12=""," ",VLOOKUP($A12,Entries!$A$2:$E$505,5,FALSE))</f>
        <v>V50</v>
      </c>
      <c r="F12" s="4">
        <v>9.96</v>
      </c>
      <c r="H12" s="112">
        <v>174</v>
      </c>
      <c r="I12" s="9" t="str">
        <f>IF($H12=""," ",VLOOKUP($H12,Entries!$A$2:$E$505,2,FALSE))</f>
        <v>Nicola Mackay</v>
      </c>
      <c r="J12" s="9" t="str">
        <f>IF($H12=""," ",VLOOKUP($H12,Entries!$A$2:$E$505,3,FALSE))</f>
        <v>Shettleston Harriers</v>
      </c>
      <c r="K12" s="9" t="str">
        <f>IF($H12=""," ",VLOOKUP($H12,Entries!$A$2:$E$505,4,FALSE))</f>
        <v>F</v>
      </c>
      <c r="L12" s="9" t="str">
        <f>IF($H12=""," ",VLOOKUP($H12,Entries!$A$2:$E$505,5,FALSE))</f>
        <v>U17</v>
      </c>
      <c r="M12" s="113">
        <v>8.3</v>
      </c>
    </row>
    <row r="13" spans="8:13" ht="15">
      <c r="H13" s="112"/>
      <c r="I13" s="9" t="str">
        <f>IF($H13=""," ",VLOOKUP($H13,Entries!$A$2:$E$505,2,FALSE))</f>
        <v> </v>
      </c>
      <c r="J13" s="9" t="str">
        <f>IF($H13=""," ",VLOOKUP($H13,Entries!$A$2:$E$505,3,FALSE))</f>
        <v> </v>
      </c>
      <c r="K13" s="9" t="str">
        <f>IF($H13=""," ",VLOOKUP($H13,Entries!$A$2:$E$505,4,FALSE))</f>
        <v> </v>
      </c>
      <c r="L13" s="9" t="str">
        <f>IF($H13=""," ",VLOOKUP($H13,Entries!$A$2:$E$505,5,FALSE))</f>
        <v> </v>
      </c>
      <c r="M13" s="113"/>
    </row>
    <row r="14" spans="8:13" ht="15">
      <c r="H14" s="112">
        <v>108</v>
      </c>
      <c r="I14" s="9" t="str">
        <f>IF($H14=""," ",VLOOKUP($H14,Entries!$A$2:$E$505,2,FALSE))</f>
        <v>Rachel Pugh</v>
      </c>
      <c r="J14" s="9" t="str">
        <f>IF($H14=""," ",VLOOKUP($H14,Entries!$A$2:$E$505,3,FALSE))</f>
        <v>Kilbarchan AAC</v>
      </c>
      <c r="K14" s="9" t="str">
        <f>IF($H14=""," ",VLOOKUP($H14,Entries!$A$2:$E$505,4,FALSE))</f>
        <v>F</v>
      </c>
      <c r="L14" s="9" t="str">
        <f>IF($H14=""," ",VLOOKUP($H14,Entries!$A$2:$E$505,5,FALSE))</f>
        <v>Sen</v>
      </c>
      <c r="M14" s="113">
        <v>7.51</v>
      </c>
    </row>
    <row r="15" spans="8:13" ht="15">
      <c r="H15" s="112"/>
      <c r="I15" s="9" t="str">
        <f>IF($H15=""," ",VLOOKUP($H15,Entries!$A$2:$E$505,2,FALSE))</f>
        <v> </v>
      </c>
      <c r="J15" s="9" t="str">
        <f>IF($H15=""," ",VLOOKUP($H15,Entries!$A$2:$E$505,3,FALSE))</f>
        <v> </v>
      </c>
      <c r="K15" s="9" t="str">
        <f>IF($H15=""," ",VLOOKUP($H15,Entries!$A$2:$E$505,4,FALSE))</f>
        <v> </v>
      </c>
      <c r="L15" s="9" t="str">
        <f>IF($H15=""," ",VLOOKUP($H15,Entries!$A$2:$E$505,5,FALSE))</f>
        <v> </v>
      </c>
      <c r="M15" s="113"/>
    </row>
    <row r="16" spans="8:13" ht="15">
      <c r="H16" s="112"/>
      <c r="I16" s="9" t="str">
        <f>IF($H16=""," ",VLOOKUP($H16,Entries!$A$2:$E$505,2,FALSE))</f>
        <v> </v>
      </c>
      <c r="J16" s="9" t="str">
        <f>IF($H16=""," ",VLOOKUP($H16,Entries!$A$2:$E$505,3,FALSE))</f>
        <v> </v>
      </c>
      <c r="K16" s="9" t="str">
        <f>IF($H16=""," ",VLOOKUP($H16,Entries!$A$2:$E$505,4,FALSE))</f>
        <v> </v>
      </c>
      <c r="L16" s="9" t="str">
        <f>IF($H16=""," ",VLOOKUP($H16,Entries!$A$2:$E$505,5,FALSE))</f>
        <v> </v>
      </c>
      <c r="M16" s="113"/>
    </row>
    <row r="18" spans="8:13" ht="15">
      <c r="H18" s="112"/>
      <c r="I18" s="9" t="str">
        <f>IF($H18=""," ",VLOOKUP($H18,Entries!$A$2:$E$505,2,FALSE))</f>
        <v> </v>
      </c>
      <c r="J18" s="9" t="str">
        <f>IF($H18=""," ",VLOOKUP($H18,Entries!$A$2:$E$505,3,FALSE))</f>
        <v> </v>
      </c>
      <c r="K18" s="9" t="str">
        <f>IF($H18=""," ",VLOOKUP($H18,Entries!$A$2:$E$505,4,FALSE))</f>
        <v> </v>
      </c>
      <c r="L18" s="9" t="str">
        <f>IF($H18=""," ",VLOOKUP($H18,Entries!$A$2:$E$505,5,FALSE))</f>
        <v> </v>
      </c>
      <c r="M18" s="113"/>
    </row>
    <row r="19" spans="8:13" ht="15">
      <c r="H19" s="112"/>
      <c r="I19" s="9" t="str">
        <f>IF($H19=""," ",VLOOKUP($H19,Entries!$A$2:$E$505,2,FALSE))</f>
        <v> </v>
      </c>
      <c r="J19" s="9" t="str">
        <f>IF($H19=""," ",VLOOKUP($H19,Entries!$A$2:$E$505,3,FALSE))</f>
        <v> </v>
      </c>
      <c r="K19" s="9" t="str">
        <f>IF($H19=""," ",VLOOKUP($H19,Entries!$A$2:$E$505,4,FALSE))</f>
        <v> </v>
      </c>
      <c r="L19" s="9" t="str">
        <f>IF($H19=""," ",VLOOKUP($H19,Entries!$A$2:$E$505,5,FALSE))</f>
        <v> </v>
      </c>
      <c r="M19" s="113"/>
    </row>
    <row r="20" spans="8:13" ht="15">
      <c r="H20" s="112"/>
      <c r="I20" s="9" t="str">
        <f>IF($H20=""," ",VLOOKUP($H20,Entries!$A$2:$E$505,2,FALSE))</f>
        <v> </v>
      </c>
      <c r="J20" s="9" t="str">
        <f>IF($H20=""," ",VLOOKUP($H20,Entries!$A$2:$E$505,3,FALSE))</f>
        <v> </v>
      </c>
      <c r="K20" s="9" t="str">
        <f>IF($H20=""," ",VLOOKUP($H20,Entries!$A$2:$E$505,4,FALSE))</f>
        <v> </v>
      </c>
      <c r="L20" s="9" t="str">
        <f>IF($H20=""," ",VLOOKUP($H20,Entries!$A$2:$E$505,5,FALSE))</f>
        <v> </v>
      </c>
      <c r="M20" s="113"/>
    </row>
  </sheetData>
  <sheetProtection/>
  <printOptions gridLines="1"/>
  <pageMargins left="0.7" right="0.7" top="0.75" bottom="0.75" header="0.3" footer="0.3"/>
  <pageSetup horizontalDpi="600" verticalDpi="600" orientation="landscape" paperSize="9" r:id="rId1"/>
  <headerFooter alignWithMargins="0">
    <oddHeader>&amp;C&amp;"-,Bold"Dunren Open Graded Meeting - 27 June 2012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34"/>
  <sheetViews>
    <sheetView tabSelected="1" view="pageLayout" workbookViewId="0" topLeftCell="A1">
      <selection activeCell="J30" sqref="J30"/>
    </sheetView>
  </sheetViews>
  <sheetFormatPr defaultColWidth="9.140625" defaultRowHeight="15"/>
  <cols>
    <col min="1" max="1" width="5.00390625" style="0" customWidth="1"/>
    <col min="2" max="2" width="13.57421875" style="0" customWidth="1"/>
    <col min="3" max="3" width="25.00390625" style="0" bestFit="1" customWidth="1"/>
    <col min="4" max="4" width="3.7109375" style="0" customWidth="1"/>
    <col min="5" max="5" width="4.28125" style="0" bestFit="1" customWidth="1"/>
    <col min="6" max="6" width="4.421875" style="0" bestFit="1" customWidth="1"/>
    <col min="8" max="8" width="4.00390625" style="0" bestFit="1" customWidth="1"/>
    <col min="9" max="9" width="17.421875" style="0" bestFit="1" customWidth="1"/>
    <col min="10" max="10" width="25.00390625" style="0" bestFit="1" customWidth="1"/>
    <col min="11" max="11" width="3.7109375" style="0" bestFit="1" customWidth="1"/>
    <col min="12" max="12" width="4.28125" style="0" bestFit="1" customWidth="1"/>
    <col min="13" max="13" width="4.421875" style="0" bestFit="1" customWidth="1"/>
  </cols>
  <sheetData>
    <row r="1" spans="1:13" s="8" customFormat="1" ht="15">
      <c r="A1" s="72"/>
      <c r="B1" s="73" t="str">
        <f>IF($A1=""," ",VLOOKUP($A1,Entries!$A$2:$E$505,2,FALSE))</f>
        <v> </v>
      </c>
      <c r="C1" s="73" t="s">
        <v>102</v>
      </c>
      <c r="D1" s="73"/>
      <c r="E1" s="73"/>
      <c r="F1" s="72"/>
      <c r="G1" s="26"/>
      <c r="H1" s="72"/>
      <c r="I1" s="72"/>
      <c r="J1" s="73" t="s">
        <v>103</v>
      </c>
      <c r="K1" s="72"/>
      <c r="L1" s="72"/>
      <c r="M1" s="72"/>
    </row>
    <row r="2" spans="1:13" s="8" customFormat="1" ht="15">
      <c r="A2" s="74" t="s">
        <v>3</v>
      </c>
      <c r="B2" s="75" t="s">
        <v>4</v>
      </c>
      <c r="C2" s="75" t="s">
        <v>5</v>
      </c>
      <c r="D2" s="75" t="s">
        <v>6</v>
      </c>
      <c r="E2" s="75" t="s">
        <v>7</v>
      </c>
      <c r="F2" s="76" t="s">
        <v>92</v>
      </c>
      <c r="G2" s="26"/>
      <c r="H2" s="74" t="s">
        <v>3</v>
      </c>
      <c r="I2" s="75" t="s">
        <v>4</v>
      </c>
      <c r="J2" s="75" t="s">
        <v>5</v>
      </c>
      <c r="K2" s="75" t="s">
        <v>6</v>
      </c>
      <c r="L2" s="75" t="s">
        <v>7</v>
      </c>
      <c r="M2" s="76" t="s">
        <v>92</v>
      </c>
    </row>
    <row r="3" spans="1:13" ht="15">
      <c r="A3" s="77">
        <v>40</v>
      </c>
      <c r="B3" s="78" t="str">
        <f>IF($A3=""," ",VLOOKUP($A3,Entries!$A$2:$E$505,2,FALSE))</f>
        <v>Adam Ivins</v>
      </c>
      <c r="C3" s="78" t="str">
        <f>IF($A3=""," ",VLOOKUP($A3,Entries!$A$2:$E$505,3,FALSE))</f>
        <v>VPCOG</v>
      </c>
      <c r="D3" s="78" t="str">
        <f>IF($A3=""," ",VLOOKUP($A3,Entries!$A$2:$E$505,4,FALSE))</f>
        <v>M</v>
      </c>
      <c r="E3" s="78" t="str">
        <f>IF($A3=""," ",VLOOKUP($A3,Entries!$A$2:$E$505,5,FALSE))</f>
        <v>U11</v>
      </c>
      <c r="F3" s="79">
        <v>3.65</v>
      </c>
      <c r="G3" s="6"/>
      <c r="H3" s="77">
        <v>129</v>
      </c>
      <c r="I3" s="78" t="str">
        <f>IF($H3=""," ",VLOOKUP($H3,Entries!$A$2:$E$505,2,FALSE))</f>
        <v>Annabel Ballantyne</v>
      </c>
      <c r="J3" s="78" t="str">
        <f>IF($H3=""," ",VLOOKUP($H3,Entries!$A$2:$E$505,3,FALSE))</f>
        <v>Giffnock North</v>
      </c>
      <c r="K3" s="78" t="str">
        <f>IF($H3=""," ",VLOOKUP($H3,Entries!$A$2:$E$505,4,FALSE))</f>
        <v>F</v>
      </c>
      <c r="L3" s="78" t="str">
        <f>IF($H3=""," ",VLOOKUP($H3,Entries!$A$2:$E$505,5,FALSE))</f>
        <v>U11</v>
      </c>
      <c r="M3" s="79">
        <v>3.08</v>
      </c>
    </row>
    <row r="4" spans="1:13" ht="15">
      <c r="A4" s="77">
        <v>39</v>
      </c>
      <c r="B4" s="78" t="str">
        <f>IF($A4=""," ",VLOOKUP($A4,Entries!$A$2:$E$505,2,FALSE))</f>
        <v>Donald Scott</v>
      </c>
      <c r="C4" s="78" t="str">
        <f>IF($A4=""," ",VLOOKUP($A4,Entries!$A$2:$E$505,3,FALSE))</f>
        <v>VPCOG</v>
      </c>
      <c r="D4" s="78" t="str">
        <f>IF($A4=""," ",VLOOKUP($A4,Entries!$A$2:$E$505,4,FALSE))</f>
        <v>M</v>
      </c>
      <c r="E4" s="78" t="str">
        <f>IF($A4=""," ",VLOOKUP($A4,Entries!$A$2:$E$505,5,FALSE))</f>
        <v>U11</v>
      </c>
      <c r="F4" s="79">
        <v>3.34</v>
      </c>
      <c r="G4" s="6"/>
      <c r="H4" s="6">
        <v>144</v>
      </c>
      <c r="I4" s="78" t="str">
        <f>IF($H4=""," ",VLOOKUP($H4,Entries!$A$2:$E$505,2,FALSE))</f>
        <v>Kirsty Craig</v>
      </c>
      <c r="J4" s="78" t="str">
        <f>IF($H4=""," ",VLOOKUP($H4,Entries!$A$2:$E$505,3,FALSE))</f>
        <v>Whitemoss AAC</v>
      </c>
      <c r="K4" s="78" t="str">
        <f>IF($H4=""," ",VLOOKUP($H4,Entries!$A$2:$E$505,4,FALSE))</f>
        <v>F</v>
      </c>
      <c r="L4" s="78" t="str">
        <f>IF($H4=""," ",VLOOKUP($H4,Entries!$A$2:$E$505,5,FALSE))</f>
        <v>U11</v>
      </c>
      <c r="M4" s="29">
        <v>3.07</v>
      </c>
    </row>
    <row r="5" spans="1:13" ht="15">
      <c r="A5">
        <v>82</v>
      </c>
      <c r="B5" s="78" t="str">
        <f>IF($A5=""," ",VLOOKUP($A5,Entries!$A$2:$E$505,2,FALSE))</f>
        <v>Josh Irvine</v>
      </c>
      <c r="C5" s="78" t="str">
        <f>IF($A5=""," ",VLOOKUP($A5,Entries!$A$2:$E$505,3,FALSE))</f>
        <v>Garscube Harriers</v>
      </c>
      <c r="D5" s="78" t="str">
        <f>IF($A5=""," ",VLOOKUP($A5,Entries!$A$2:$E$505,4,FALSE))</f>
        <v>M</v>
      </c>
      <c r="E5" s="78" t="str">
        <f>IF($A5=""," ",VLOOKUP($A5,Entries!$A$2:$E$505,5,FALSE))</f>
        <v>U11</v>
      </c>
      <c r="F5" s="4">
        <v>3.25</v>
      </c>
      <c r="H5">
        <v>183</v>
      </c>
      <c r="I5" s="78" t="str">
        <f>IF($H5=""," ",VLOOKUP($H5,Entries!$A$2:$E$505,2,FALSE))</f>
        <v>Anna Pover</v>
      </c>
      <c r="J5" s="78" t="str">
        <f>IF($H5=""," ",VLOOKUP($H5,Entries!$A$2:$E$505,3,FALSE))</f>
        <v>Garscube Harriers</v>
      </c>
      <c r="K5" s="78" t="str">
        <f>IF($H5=""," ",VLOOKUP($H5,Entries!$A$2:$E$505,4,FALSE))</f>
        <v>F</v>
      </c>
      <c r="L5" s="78" t="str">
        <f>IF($H5=""," ",VLOOKUP($H5,Entries!$A$2:$E$505,5,FALSE))</f>
        <v>U11</v>
      </c>
      <c r="M5" s="4">
        <v>3.01</v>
      </c>
    </row>
    <row r="6" spans="1:13" ht="15">
      <c r="A6">
        <v>68</v>
      </c>
      <c r="B6" s="78" t="str">
        <f>IF($A6=""," ",VLOOKUP($A6,Entries!$A$2:$E$505,2,FALSE))</f>
        <v>Hamish Armits</v>
      </c>
      <c r="C6" s="78" t="str">
        <f>IF($A6=""," ",VLOOKUP($A6,Entries!$A$2:$E$505,3,FALSE))</f>
        <v>Giffnock North AAC</v>
      </c>
      <c r="D6" s="78" t="str">
        <f>IF($A6=""," ",VLOOKUP($A6,Entries!$A$2:$E$505,4,FALSE))</f>
        <v>M</v>
      </c>
      <c r="E6" s="78" t="str">
        <f>IF($A6=""," ",VLOOKUP($A6,Entries!$A$2:$E$505,5,FALSE))</f>
        <v>U11</v>
      </c>
      <c r="F6" s="4">
        <v>3.09</v>
      </c>
      <c r="H6">
        <v>138</v>
      </c>
      <c r="I6" s="78" t="str">
        <f>IF($H6=""," ",VLOOKUP($H6,Entries!$A$2:$E$505,2,FALSE))</f>
        <v>Emily MacDonald</v>
      </c>
      <c r="J6" s="78" t="str">
        <f>IF($H6=""," ",VLOOKUP($H6,Entries!$A$2:$E$505,3,FALSE))</f>
        <v>Giffnock North AAC</v>
      </c>
      <c r="K6" s="78" t="str">
        <f>IF($H6=""," ",VLOOKUP($H6,Entries!$A$2:$E$505,4,FALSE))</f>
        <v>F</v>
      </c>
      <c r="L6" s="78" t="str">
        <f>IF($H6=""," ",VLOOKUP($H6,Entries!$A$2:$E$505,5,FALSE))</f>
        <v>U11</v>
      </c>
      <c r="M6" s="4">
        <v>2.92</v>
      </c>
    </row>
    <row r="7" spans="1:13" ht="15">
      <c r="A7" s="80">
        <v>66</v>
      </c>
      <c r="B7" s="78" t="str">
        <f>IF($A7=""," ",VLOOKUP($A7,Entries!$A$2:$E$505,2,FALSE))</f>
        <v>Calum Rogers</v>
      </c>
      <c r="C7" s="78" t="str">
        <f>IF($A7=""," ",VLOOKUP($A7,Entries!$A$2:$E$505,3,FALSE))</f>
        <v>Giffnock North AAC</v>
      </c>
      <c r="D7" s="78" t="str">
        <f>IF($A7=""," ",VLOOKUP($A7,Entries!$A$2:$E$505,4,FALSE))</f>
        <v>M</v>
      </c>
      <c r="E7" s="78" t="str">
        <f>IF($A7=""," ",VLOOKUP($A7,Entries!$A$2:$E$505,5,FALSE))</f>
        <v>U11</v>
      </c>
      <c r="F7" s="114">
        <v>3.02</v>
      </c>
      <c r="H7">
        <v>134</v>
      </c>
      <c r="I7" s="78" t="str">
        <f>IF($H7=""," ",VLOOKUP($H7,Entries!$A$2:$E$505,2,FALSE))</f>
        <v>Orla Lang</v>
      </c>
      <c r="J7" s="78" t="str">
        <f>IF($H7=""," ",VLOOKUP($H7,Entries!$A$2:$E$505,3,FALSE))</f>
        <v>Giffnock North AAC</v>
      </c>
      <c r="K7" s="78" t="str">
        <f>IF($H7=""," ",VLOOKUP($H7,Entries!$A$2:$E$505,4,FALSE))</f>
        <v>F</v>
      </c>
      <c r="L7" s="78" t="str">
        <f>IF($H7=""," ",VLOOKUP($H7,Entries!$A$2:$E$505,5,FALSE))</f>
        <v>U11</v>
      </c>
      <c r="M7" s="4">
        <v>2.91</v>
      </c>
    </row>
    <row r="8" spans="1:13" ht="15">
      <c r="A8" s="80">
        <v>86</v>
      </c>
      <c r="B8" s="78" t="str">
        <f>IF($A8=""," ",VLOOKUP($A8,Entries!$A$2:$E$505,2,FALSE))</f>
        <v>Sean Burns</v>
      </c>
      <c r="C8" s="78" t="str">
        <f>IF($A8=""," ",VLOOKUP($A8,Entries!$A$2:$E$505,3,FALSE))</f>
        <v>Garscube Harriers</v>
      </c>
      <c r="D8" s="78" t="str">
        <f>IF($A8=""," ",VLOOKUP($A8,Entries!$A$2:$E$505,4,FALSE))</f>
        <v>M</v>
      </c>
      <c r="E8" s="78" t="str">
        <f>IF($A8=""," ",VLOOKUP($A8,Entries!$A$2:$E$505,5,FALSE))</f>
        <v>U11</v>
      </c>
      <c r="F8" s="4">
        <v>2.99</v>
      </c>
      <c r="H8">
        <v>197</v>
      </c>
      <c r="I8" s="78" t="str">
        <f>IF($H8=""," ",VLOOKUP($H8,Entries!$A$2:$E$505,2,FALSE))</f>
        <v>Blythe Wray</v>
      </c>
      <c r="J8" s="78" t="str">
        <f>IF($H8=""," ",VLOOKUP($H8,Entries!$A$2:$E$505,3,FALSE))</f>
        <v>VPCOG</v>
      </c>
      <c r="K8" s="78" t="str">
        <f>IF($H8=""," ",VLOOKUP($H8,Entries!$A$2:$E$505,4,FALSE))</f>
        <v>F</v>
      </c>
      <c r="L8" s="78" t="str">
        <f>IF($H8=""," ",VLOOKUP($H8,Entries!$A$2:$E$505,5,FALSE))</f>
        <v>U11</v>
      </c>
      <c r="M8" s="4">
        <v>2.9</v>
      </c>
    </row>
    <row r="9" spans="1:13" ht="15">
      <c r="A9" s="80">
        <v>67</v>
      </c>
      <c r="B9" s="78" t="str">
        <f>IF($A9=""," ",VLOOKUP($A9,Entries!$A$2:$E$505,2,FALSE))</f>
        <v>Struan Kingdom</v>
      </c>
      <c r="C9" s="78" t="str">
        <f>IF($A9=""," ",VLOOKUP($A9,Entries!$A$2:$E$505,3,FALSE))</f>
        <v>Giffnock North AAC</v>
      </c>
      <c r="D9" s="78" t="str">
        <f>IF($A9=""," ",VLOOKUP($A9,Entries!$A$2:$E$505,4,FALSE))</f>
        <v>M</v>
      </c>
      <c r="E9" s="78" t="str">
        <f>IF($A9=""," ",VLOOKUP($A9,Entries!$A$2:$E$505,5,FALSE))</f>
        <v>U11</v>
      </c>
      <c r="F9" s="4">
        <v>2.92</v>
      </c>
      <c r="H9">
        <v>131</v>
      </c>
      <c r="I9" s="78" t="str">
        <f>IF($H9=""," ",VLOOKUP($H9,Entries!$A$2:$E$505,2,FALSE))</f>
        <v>Sarah Kelly</v>
      </c>
      <c r="J9" s="78" t="str">
        <f>IF($H9=""," ",VLOOKUP($H9,Entries!$A$2:$E$505,3,FALSE))</f>
        <v>Whitemoss AAC</v>
      </c>
      <c r="K9" s="78" t="str">
        <f>IF($H9=""," ",VLOOKUP($H9,Entries!$A$2:$E$505,4,FALSE))</f>
        <v>F</v>
      </c>
      <c r="L9" s="78" t="str">
        <f>IF($H9=""," ",VLOOKUP($H9,Entries!$A$2:$E$505,5,FALSE))</f>
        <v>U11</v>
      </c>
      <c r="M9" s="4">
        <v>2.83</v>
      </c>
    </row>
    <row r="10" spans="2:13" ht="15">
      <c r="B10" s="78" t="str">
        <f>IF($A10=""," ",VLOOKUP($A10,Entries!$A$2:$E$505,2,FALSE))</f>
        <v> </v>
      </c>
      <c r="C10" s="78" t="str">
        <f>IF($A10=""," ",VLOOKUP($A10,Entries!$A$2:$E$505,3,FALSE))</f>
        <v> </v>
      </c>
      <c r="D10" s="78" t="str">
        <f>IF($A10=""," ",VLOOKUP($A10,Entries!$A$2:$E$505,4,FALSE))</f>
        <v> </v>
      </c>
      <c r="E10" s="78" t="str">
        <f>IF($A10=""," ",VLOOKUP($A10,Entries!$A$2:$E$505,5,FALSE))</f>
        <v> </v>
      </c>
      <c r="F10" s="4"/>
      <c r="H10">
        <v>128</v>
      </c>
      <c r="I10" s="78" t="str">
        <f>IF($H10=""," ",VLOOKUP($H10,Entries!$A$2:$E$505,2,FALSE))</f>
        <v>Alessia Martinolli</v>
      </c>
      <c r="J10" s="78" t="str">
        <f>IF($H10=""," ",VLOOKUP($H10,Entries!$A$2:$E$505,3,FALSE))</f>
        <v>Giffnock North</v>
      </c>
      <c r="K10" s="78" t="str">
        <f>IF($H10=""," ",VLOOKUP($H10,Entries!$A$2:$E$505,4,FALSE))</f>
        <v>F</v>
      </c>
      <c r="L10" s="78" t="str">
        <f>IF($H10=""," ",VLOOKUP($H10,Entries!$A$2:$E$505,5,FALSE))</f>
        <v>U11</v>
      </c>
      <c r="M10" s="4">
        <v>2.64</v>
      </c>
    </row>
    <row r="11" spans="1:13" ht="15">
      <c r="A11" s="80">
        <v>28</v>
      </c>
      <c r="B11" s="78" t="str">
        <f>IF($A11=""," ",VLOOKUP($A11,Entries!$A$2:$E$505,2,FALSE))</f>
        <v>Fraser Angus</v>
      </c>
      <c r="C11" s="78" t="str">
        <f>IF($A11=""," ",VLOOKUP($A11,Entries!$A$2:$E$505,3,FALSE))</f>
        <v>Ayr Seaforth AAC</v>
      </c>
      <c r="D11" s="78" t="str">
        <f>IF($A11=""," ",VLOOKUP($A11,Entries!$A$2:$E$505,4,FALSE))</f>
        <v>M</v>
      </c>
      <c r="E11" s="78" t="str">
        <f>IF($A11=""," ",VLOOKUP($A11,Entries!$A$2:$E$505,5,FALSE))</f>
        <v>U13</v>
      </c>
      <c r="F11" s="4">
        <v>4.69</v>
      </c>
      <c r="H11">
        <v>149</v>
      </c>
      <c r="I11" s="78" t="str">
        <f>IF($H11=""," ",VLOOKUP($H11,Entries!$A$2:$E$505,2,FALSE))</f>
        <v>Claire Tytler</v>
      </c>
      <c r="J11" s="78" t="str">
        <f>IF($H11=""," ",VLOOKUP($H11,Entries!$A$2:$E$505,3,FALSE))</f>
        <v>Kilbarchan AAC</v>
      </c>
      <c r="K11" s="78" t="str">
        <f>IF($H11=""," ",VLOOKUP($H11,Entries!$A$2:$E$505,4,FALSE))</f>
        <v>F</v>
      </c>
      <c r="L11" s="78" t="str">
        <f>IF($H11=""," ",VLOOKUP($H11,Entries!$A$2:$E$505,5,FALSE))</f>
        <v>U11</v>
      </c>
      <c r="M11" s="4">
        <v>2.63</v>
      </c>
    </row>
    <row r="12" spans="1:13" ht="15">
      <c r="A12" s="80">
        <v>49</v>
      </c>
      <c r="B12" s="78" t="str">
        <f>IF($A12=""," ",VLOOKUP($A12,Entries!$A$2:$E$505,2,FALSE))</f>
        <v>Connor Malley</v>
      </c>
      <c r="C12" s="78" t="str">
        <f>IF($A12=""," ",VLOOKUP($A12,Entries!$A$2:$E$505,3,FALSE))</f>
        <v>Inverclyde AC</v>
      </c>
      <c r="D12" s="78" t="str">
        <f>IF($A12=""," ",VLOOKUP($A12,Entries!$A$2:$E$505,4,FALSE))</f>
        <v>M</v>
      </c>
      <c r="E12" s="78" t="str">
        <f>IF($A12=""," ",VLOOKUP($A12,Entries!$A$2:$E$505,5,FALSE))</f>
        <v>U13</v>
      </c>
      <c r="F12" s="4">
        <v>4.26</v>
      </c>
      <c r="I12" s="78" t="str">
        <f>IF($H12=""," ",VLOOKUP($H12,Entries!$A$2:$E$505,2,FALSE))</f>
        <v> </v>
      </c>
      <c r="J12" s="78" t="str">
        <f>IF($H12=""," ",VLOOKUP($H12,Entries!$A$2:$E$505,3,FALSE))</f>
        <v> </v>
      </c>
      <c r="K12" s="78" t="str">
        <f>IF($H12=""," ",VLOOKUP($H12,Entries!$A$2:$E$505,4,FALSE))</f>
        <v> </v>
      </c>
      <c r="L12" s="78" t="str">
        <f>IF($H12=""," ",VLOOKUP($H12,Entries!$A$2:$E$505,5,FALSE))</f>
        <v> </v>
      </c>
      <c r="M12" s="4"/>
    </row>
    <row r="13" spans="1:13" ht="15">
      <c r="A13" s="80">
        <v>22</v>
      </c>
      <c r="B13" s="78" t="str">
        <f>IF($A13=""," ",VLOOKUP($A13,Entries!$A$2:$E$505,2,FALSE))</f>
        <v>Ethan Dear</v>
      </c>
      <c r="C13" s="78" t="str">
        <f>IF($A13=""," ",VLOOKUP($A13,Entries!$A$2:$E$505,3,FALSE))</f>
        <v>Giffnock North AAC</v>
      </c>
      <c r="D13" s="78" t="str">
        <f>IF($A13=""," ",VLOOKUP($A13,Entries!$A$2:$E$505,4,FALSE))</f>
        <v>M</v>
      </c>
      <c r="E13" s="78" t="str">
        <f>IF($A13=""," ",VLOOKUP($A13,Entries!$A$2:$E$505,5,FALSE))</f>
        <v>U13</v>
      </c>
      <c r="F13" s="4">
        <v>4.17</v>
      </c>
      <c r="H13">
        <v>159</v>
      </c>
      <c r="I13" s="78" t="str">
        <f>IF($H13=""," ",VLOOKUP($H13,Entries!$A$2:$E$505,2,FALSE))</f>
        <v>Robyn Kelly</v>
      </c>
      <c r="J13" s="78" t="str">
        <f>IF($H13=""," ",VLOOKUP($H13,Entries!$A$2:$E$505,3,FALSE))</f>
        <v>Inverclyde AC</v>
      </c>
      <c r="K13" s="78" t="str">
        <f>IF($H13=""," ",VLOOKUP($H13,Entries!$A$2:$E$505,4,FALSE))</f>
        <v>F</v>
      </c>
      <c r="L13" s="78" t="str">
        <f>IF($H13=""," ",VLOOKUP($H13,Entries!$A$2:$E$505,5,FALSE))</f>
        <v>U13</v>
      </c>
      <c r="M13" s="4">
        <v>3.89</v>
      </c>
    </row>
    <row r="14" spans="2:13" ht="15">
      <c r="B14" s="78" t="str">
        <f>IF($A14=""," ",VLOOKUP($A14,Entries!$A$2:$E$505,2,FALSE))</f>
        <v> </v>
      </c>
      <c r="C14" s="78" t="str">
        <f>IF($A14=""," ",VLOOKUP($A14,Entries!$A$2:$E$505,3,FALSE))</f>
        <v> </v>
      </c>
      <c r="D14" s="78" t="str">
        <f>IF($A14=""," ",VLOOKUP($A14,Entries!$A$2:$E$505,4,FALSE))</f>
        <v> </v>
      </c>
      <c r="E14" s="78" t="str">
        <f>IF($A14=""," ",VLOOKUP($A14,Entries!$A$2:$E$505,5,FALSE))</f>
        <v> </v>
      </c>
      <c r="F14" s="4"/>
      <c r="H14">
        <v>179</v>
      </c>
      <c r="I14" s="78" t="str">
        <f>IF($H14=""," ",VLOOKUP($H14,Entries!$A$2:$E$505,2,FALSE))</f>
        <v>Anna Campbell</v>
      </c>
      <c r="J14" s="78" t="str">
        <f>IF($H14=""," ",VLOOKUP($H14,Entries!$A$2:$E$505,3,FALSE))</f>
        <v>Kilbarchan AAC</v>
      </c>
      <c r="K14" s="78" t="str">
        <f>IF($H14=""," ",VLOOKUP($H14,Entries!$A$2:$E$505,4,FALSE))</f>
        <v>F</v>
      </c>
      <c r="L14" s="78" t="str">
        <f>IF($H14=""," ",VLOOKUP($H14,Entries!$A$2:$E$505,5,FALSE))</f>
        <v>U13</v>
      </c>
      <c r="M14" s="4">
        <v>3.55</v>
      </c>
    </row>
    <row r="15" spans="1:13" ht="15">
      <c r="A15" s="80">
        <v>17</v>
      </c>
      <c r="B15" s="78" t="str">
        <f>IF($A15=""," ",VLOOKUP($A15,Entries!$A$2:$E$505,2,FALSE))</f>
        <v>Ewan Johnston</v>
      </c>
      <c r="C15" s="78" t="str">
        <f>IF($A15=""," ",VLOOKUP($A15,Entries!$A$2:$E$505,3,FALSE))</f>
        <v>Kilbarchan AAC</v>
      </c>
      <c r="D15" s="78" t="str">
        <f>IF($A15=""," ",VLOOKUP($A15,Entries!$A$2:$E$505,4,FALSE))</f>
        <v>M</v>
      </c>
      <c r="E15" s="78" t="str">
        <f>IF($A15=""," ",VLOOKUP($A15,Entries!$A$2:$E$505,5,FALSE))</f>
        <v>U15</v>
      </c>
      <c r="F15" s="4">
        <v>4.79</v>
      </c>
      <c r="H15">
        <v>154</v>
      </c>
      <c r="I15" s="78" t="str">
        <f>IF($H15=""," ",VLOOKUP($H15,Entries!$A$2:$E$505,2,FALSE))</f>
        <v>Kathryn Meenan</v>
      </c>
      <c r="J15" s="78" t="str">
        <f>IF($H15=""," ",VLOOKUP($H15,Entries!$A$2:$E$505,3,FALSE))</f>
        <v>Kilbarchan AAC</v>
      </c>
      <c r="K15" s="78" t="str">
        <f>IF($H15=""," ",VLOOKUP($H15,Entries!$A$2:$E$505,4,FALSE))</f>
        <v>F</v>
      </c>
      <c r="L15" s="78" t="str">
        <f>IF($H15=""," ",VLOOKUP($H15,Entries!$A$2:$E$505,5,FALSE))</f>
        <v>U13</v>
      </c>
      <c r="M15" s="4">
        <v>3.5</v>
      </c>
    </row>
    <row r="16" spans="1:13" ht="15">
      <c r="A16" s="80">
        <v>74</v>
      </c>
      <c r="B16" s="78" t="str">
        <f>IF($A16=""," ",VLOOKUP($A16,Entries!$A$2:$E$505,2,FALSE))</f>
        <v>Ewan Hoy</v>
      </c>
      <c r="C16" s="78" t="str">
        <f>IF($A16=""," ",VLOOKUP($A16,Entries!$A$2:$E$505,3,FALSE))</f>
        <v>VPCOG</v>
      </c>
      <c r="D16" s="78" t="str">
        <f>IF($A16=""," ",VLOOKUP($A16,Entries!$A$2:$E$505,4,FALSE))</f>
        <v>M</v>
      </c>
      <c r="E16" s="78" t="str">
        <f>IF($A16=""," ",VLOOKUP($A16,Entries!$A$2:$E$505,5,FALSE))</f>
        <v>U15</v>
      </c>
      <c r="F16" s="4">
        <v>4.69</v>
      </c>
      <c r="H16">
        <v>136</v>
      </c>
      <c r="I16" s="78" t="str">
        <f>IF($H16=""," ",VLOOKUP($H16,Entries!$A$2:$E$505,2,FALSE))</f>
        <v>Katie McAlpine</v>
      </c>
      <c r="J16" s="78" t="str">
        <f>IF($H16=""," ",VLOOKUP($H16,Entries!$A$2:$E$505,3,FALSE))</f>
        <v>Ayr Seaforth AAC</v>
      </c>
      <c r="K16" s="78" t="str">
        <f>IF($H16=""," ",VLOOKUP($H16,Entries!$A$2:$E$505,4,FALSE))</f>
        <v>F</v>
      </c>
      <c r="L16" s="78" t="str">
        <f>IF($H16=""," ",VLOOKUP($H16,Entries!$A$2:$E$505,5,FALSE))</f>
        <v>U13</v>
      </c>
      <c r="M16" s="4">
        <v>3.45</v>
      </c>
    </row>
    <row r="17" spans="1:13" ht="15">
      <c r="A17" s="80">
        <v>23</v>
      </c>
      <c r="B17" s="78" t="str">
        <f>IF($A17=""," ",VLOOKUP($A17,Entries!$A$2:$E$505,2,FALSE))</f>
        <v>Greg Kelly</v>
      </c>
      <c r="C17" s="78" t="str">
        <f>IF($A17=""," ",VLOOKUP($A17,Entries!$A$2:$E$505,3,FALSE))</f>
        <v>Whitemoss AAC</v>
      </c>
      <c r="D17" s="78" t="str">
        <f>IF($A17=""," ",VLOOKUP($A17,Entries!$A$2:$E$505,4,FALSE))</f>
        <v>M</v>
      </c>
      <c r="E17" s="78" t="str">
        <f>IF($A17=""," ",VLOOKUP($A17,Entries!$A$2:$E$505,5,FALSE))</f>
        <v>U15</v>
      </c>
      <c r="F17" s="4">
        <v>4.59</v>
      </c>
      <c r="H17">
        <v>182</v>
      </c>
      <c r="I17" s="78" t="str">
        <f>IF($H17=""," ",VLOOKUP($H17,Entries!$A$2:$E$505,2,FALSE))</f>
        <v>Phoebe Lewis</v>
      </c>
      <c r="J17" s="78" t="str">
        <f>IF($H17=""," ",VLOOKUP($H17,Entries!$A$2:$E$505,3,FALSE))</f>
        <v>North Ayrshire AC</v>
      </c>
      <c r="K17" s="78" t="str">
        <f>IF($H17=""," ",VLOOKUP($H17,Entries!$A$2:$E$505,4,FALSE))</f>
        <v>F</v>
      </c>
      <c r="L17" s="78" t="str">
        <f>IF($H17=""," ",VLOOKUP($H17,Entries!$A$2:$E$505,5,FALSE))</f>
        <v>U13</v>
      </c>
      <c r="M17" s="4">
        <v>3.31</v>
      </c>
    </row>
    <row r="18" spans="1:13" ht="15">
      <c r="A18" s="80">
        <v>27</v>
      </c>
      <c r="B18" s="78" t="str">
        <f>IF($A18=""," ",VLOOKUP($A18,Entries!$A$2:$E$505,2,FALSE))</f>
        <v>Conor Thomson</v>
      </c>
      <c r="C18" s="78" t="str">
        <f>IF($A18=""," ",VLOOKUP($A18,Entries!$A$2:$E$505,3,FALSE))</f>
        <v>Kilbarchan AAC</v>
      </c>
      <c r="D18" s="78" t="str">
        <f>IF($A18=""," ",VLOOKUP($A18,Entries!$A$2:$E$505,4,FALSE))</f>
        <v>M</v>
      </c>
      <c r="E18" s="78" t="str">
        <f>IF($A18=""," ",VLOOKUP($A18,Entries!$A$2:$E$505,5,FALSE))</f>
        <v>U15</v>
      </c>
      <c r="F18" s="4">
        <v>3.83</v>
      </c>
      <c r="H18">
        <v>122</v>
      </c>
      <c r="I18" s="78" t="str">
        <f>IF($H18=""," ",VLOOKUP($H18,Entries!$A$2:$E$505,2,FALSE))</f>
        <v>Caitlin Chilton</v>
      </c>
      <c r="J18" s="78" t="str">
        <f>IF($H18=""," ",VLOOKUP($H18,Entries!$A$2:$E$505,3,FALSE))</f>
        <v>Ayr Seaforth AAC</v>
      </c>
      <c r="K18" s="78" t="str">
        <f>IF($H18=""," ",VLOOKUP($H18,Entries!$A$2:$E$505,4,FALSE))</f>
        <v>F</v>
      </c>
      <c r="L18" s="78" t="str">
        <f>IF($H18=""," ",VLOOKUP($H18,Entries!$A$2:$E$505,5,FALSE))</f>
        <v>U13</v>
      </c>
      <c r="M18" s="4">
        <v>3.27</v>
      </c>
    </row>
    <row r="19" spans="2:13" ht="15">
      <c r="B19" s="78" t="str">
        <f>IF($A19=""," ",VLOOKUP($A19,Entries!$A$2:$E$505,2,FALSE))</f>
        <v> </v>
      </c>
      <c r="C19" s="78" t="str">
        <f>IF($A19=""," ",VLOOKUP($A19,Entries!$A$2:$E$505,3,FALSE))</f>
        <v> </v>
      </c>
      <c r="D19" s="78" t="str">
        <f>IF($A19=""," ",VLOOKUP($A19,Entries!$A$2:$E$505,4,FALSE))</f>
        <v> </v>
      </c>
      <c r="E19" s="78" t="str">
        <f>IF($A19=""," ",VLOOKUP($A19,Entries!$A$2:$E$505,5,FALSE))</f>
        <v> </v>
      </c>
      <c r="F19" s="4"/>
      <c r="H19">
        <v>175</v>
      </c>
      <c r="I19" s="78" t="str">
        <f>IF($H19=""," ",VLOOKUP($H19,Entries!$A$2:$E$505,2,FALSE))</f>
        <v>Rachael Curry</v>
      </c>
      <c r="J19" s="78" t="str">
        <f>IF($H19=""," ",VLOOKUP($H19,Entries!$A$2:$E$505,3,FALSE))</f>
        <v>Kilbarchan AAC</v>
      </c>
      <c r="K19" s="78" t="str">
        <f>IF($H19=""," ",VLOOKUP($H19,Entries!$A$2:$E$505,4,FALSE))</f>
        <v>F</v>
      </c>
      <c r="L19" s="78" t="str">
        <f>IF($H19=""," ",VLOOKUP($H19,Entries!$A$2:$E$505,5,FALSE))</f>
        <v>U13</v>
      </c>
      <c r="M19" s="4">
        <v>3.02</v>
      </c>
    </row>
    <row r="20" spans="2:13" ht="15">
      <c r="B20" s="78" t="str">
        <f>IF($A20=""," ",VLOOKUP($A20,Entries!$A$2:$E$505,2,FALSE))</f>
        <v> </v>
      </c>
      <c r="C20" s="78" t="str">
        <f>IF($A20=""," ",VLOOKUP($A20,Entries!$A$2:$E$505,3,FALSE))</f>
        <v> </v>
      </c>
      <c r="D20" s="78" t="str">
        <f>IF($A20=""," ",VLOOKUP($A20,Entries!$A$2:$E$505,4,FALSE))</f>
        <v> </v>
      </c>
      <c r="E20" s="78" t="str">
        <f>IF($A20=""," ",VLOOKUP($A20,Entries!$A$2:$E$505,5,FALSE))</f>
        <v> </v>
      </c>
      <c r="F20" s="4"/>
      <c r="H20">
        <v>185</v>
      </c>
      <c r="I20" s="78" t="str">
        <f>IF($H20=""," ",VLOOKUP($H20,Entries!$A$2:$E$505,2,FALSE))</f>
        <v>Kiara Galloway</v>
      </c>
      <c r="J20" s="78" t="str">
        <f>IF($H20=""," ",VLOOKUP($H20,Entries!$A$2:$E$505,3,FALSE))</f>
        <v>Garscube Harriers</v>
      </c>
      <c r="K20" s="78" t="str">
        <f>IF($H20=""," ",VLOOKUP($H20,Entries!$A$2:$E$505,4,FALSE))</f>
        <v>F</v>
      </c>
      <c r="L20" s="78" t="str">
        <f>IF($H20=""," ",VLOOKUP($H20,Entries!$A$2:$E$505,5,FALSE))</f>
        <v>U13</v>
      </c>
      <c r="M20" s="4">
        <v>2.67</v>
      </c>
    </row>
    <row r="21" spans="2:13" ht="15">
      <c r="B21" s="78" t="str">
        <f>IF($A21=""," ",VLOOKUP($A21,Entries!$A$2:$E$505,2,FALSE))</f>
        <v> </v>
      </c>
      <c r="C21" s="78" t="str">
        <f>IF($A21=""," ",VLOOKUP($A21,Entries!$A$2:$E$505,3,FALSE))</f>
        <v> </v>
      </c>
      <c r="D21" s="78" t="str">
        <f>IF($A21=""," ",VLOOKUP($A21,Entries!$A$2:$E$505,4,FALSE))</f>
        <v> </v>
      </c>
      <c r="E21" s="78" t="str">
        <f>IF($A21=""," ",VLOOKUP($A21,Entries!$A$2:$E$505,5,FALSE))</f>
        <v> </v>
      </c>
      <c r="F21" s="4"/>
      <c r="I21" s="78" t="str">
        <f>IF($H21=""," ",VLOOKUP($H21,Entries!$A$2:$E$505,2,FALSE))</f>
        <v> </v>
      </c>
      <c r="J21" s="78" t="str">
        <f>IF($H21=""," ",VLOOKUP($H21,Entries!$A$2:$E$505,3,FALSE))</f>
        <v> </v>
      </c>
      <c r="K21" s="78" t="str">
        <f>IF($H21=""," ",VLOOKUP($H21,Entries!$A$2:$E$505,4,FALSE))</f>
        <v> </v>
      </c>
      <c r="L21" s="78" t="str">
        <f>IF($H21=""," ",VLOOKUP($H21,Entries!$A$2:$E$505,5,FALSE))</f>
        <v> </v>
      </c>
      <c r="M21" s="4"/>
    </row>
    <row r="22" spans="2:13" ht="15">
      <c r="B22" s="78" t="str">
        <f>IF($A22=""," ",VLOOKUP($A22,Entries!$A$2:$E$505,2,FALSE))</f>
        <v> </v>
      </c>
      <c r="C22" s="78" t="str">
        <f>IF($A22=""," ",VLOOKUP($A22,Entries!$A$2:$E$505,3,FALSE))</f>
        <v> </v>
      </c>
      <c r="D22" s="78" t="str">
        <f>IF($A22=""," ",VLOOKUP($A22,Entries!$A$2:$E$505,4,FALSE))</f>
        <v> </v>
      </c>
      <c r="E22" s="78" t="str">
        <f>IF($A22=""," ",VLOOKUP($A22,Entries!$A$2:$E$505,5,FALSE))</f>
        <v> </v>
      </c>
      <c r="F22" s="4"/>
      <c r="H22">
        <v>145</v>
      </c>
      <c r="I22" s="78" t="str">
        <f>IF($H22=""," ",VLOOKUP($H22,Entries!$A$2:$E$505,2,FALSE))</f>
        <v>Emily Craig</v>
      </c>
      <c r="J22" s="78" t="str">
        <f>IF($H22=""," ",VLOOKUP($H22,Entries!$A$2:$E$505,3,FALSE))</f>
        <v>Whitemoss AAC</v>
      </c>
      <c r="K22" s="78" t="str">
        <f>IF($H22=""," ",VLOOKUP($H22,Entries!$A$2:$E$505,4,FALSE))</f>
        <v>F</v>
      </c>
      <c r="L22" s="78" t="str">
        <f>IF($H22=""," ",VLOOKUP($H22,Entries!$A$2:$E$505,5,FALSE))</f>
        <v>U15</v>
      </c>
      <c r="M22" s="4">
        <v>4.23</v>
      </c>
    </row>
    <row r="23" spans="2:13" ht="15">
      <c r="B23" s="78" t="str">
        <f>IF($A23=""," ",VLOOKUP($A23,Entries!$A$2:$E$505,2,FALSE))</f>
        <v> </v>
      </c>
      <c r="C23" s="78" t="str">
        <f>IF($A23=""," ",VLOOKUP($A23,Entries!$A$2:$E$505,3,FALSE))</f>
        <v> </v>
      </c>
      <c r="D23" s="78" t="str">
        <f>IF($A23=""," ",VLOOKUP($A23,Entries!$A$2:$E$505,4,FALSE))</f>
        <v> </v>
      </c>
      <c r="E23" s="78" t="str">
        <f>IF($A23=""," ",VLOOKUP($A23,Entries!$A$2:$E$505,5,FALSE))</f>
        <v> </v>
      </c>
      <c r="F23" s="4"/>
      <c r="H23">
        <v>169</v>
      </c>
      <c r="I23" s="78" t="str">
        <f>IF($H23=""," ",VLOOKUP($H23,Entries!$A$2:$E$505,2,FALSE))</f>
        <v>Jade Skeach</v>
      </c>
      <c r="J23" s="78" t="str">
        <f>IF($H23=""," ",VLOOKUP($H23,Entries!$A$2:$E$505,3,FALSE))</f>
        <v>Giffnock North AAC</v>
      </c>
      <c r="K23" s="78" t="str">
        <f>IF($H23=""," ",VLOOKUP($H23,Entries!$A$2:$E$505,4,FALSE))</f>
        <v>F</v>
      </c>
      <c r="L23" s="78" t="str">
        <f>IF($H23=""," ",VLOOKUP($H23,Entries!$A$2:$E$505,5,FALSE))</f>
        <v>U15</v>
      </c>
      <c r="M23" s="4">
        <v>4.19</v>
      </c>
    </row>
    <row r="24" spans="6:13" ht="15">
      <c r="F24" s="4"/>
      <c r="H24">
        <v>168</v>
      </c>
      <c r="I24" s="78" t="str">
        <f>IF($H24=""," ",VLOOKUP($H24,Entries!$A$2:$E$505,2,FALSE))</f>
        <v>Catherine Palmer</v>
      </c>
      <c r="J24" s="78" t="str">
        <f>IF($H24=""," ",VLOOKUP($H24,Entries!$A$2:$E$505,3,FALSE))</f>
        <v>Giffnock North AAC</v>
      </c>
      <c r="K24" s="78" t="str">
        <f>IF($H24=""," ",VLOOKUP($H24,Entries!$A$2:$E$505,4,FALSE))</f>
        <v>F</v>
      </c>
      <c r="L24" s="78" t="str">
        <f>IF($H24=""," ",VLOOKUP($H24,Entries!$A$2:$E$505,5,FALSE))</f>
        <v>U15</v>
      </c>
      <c r="M24" s="4">
        <v>4.19</v>
      </c>
    </row>
    <row r="25" spans="6:13" ht="15">
      <c r="F25" s="4"/>
      <c r="H25">
        <v>130</v>
      </c>
      <c r="I25" s="78" t="str">
        <f>IF($H25=""," ",VLOOKUP($H25,Entries!$A$2:$E$505,2,FALSE))</f>
        <v>Sarah Bassett</v>
      </c>
      <c r="J25" s="78" t="str">
        <f>IF($H25=""," ",VLOOKUP($H25,Entries!$A$2:$E$505,3,FALSE))</f>
        <v>Whitemoss AAC</v>
      </c>
      <c r="K25" s="78" t="str">
        <f>IF($H25=""," ",VLOOKUP($H25,Entries!$A$2:$E$505,4,FALSE))</f>
        <v>F</v>
      </c>
      <c r="L25" s="78" t="str">
        <f>IF($H25=""," ",VLOOKUP($H25,Entries!$A$2:$E$505,5,FALSE))</f>
        <v>U15</v>
      </c>
      <c r="M25" s="4">
        <v>3.91</v>
      </c>
    </row>
    <row r="26" spans="6:13" ht="15">
      <c r="F26" s="4"/>
      <c r="H26">
        <v>148</v>
      </c>
      <c r="I26" s="78" t="str">
        <f>IF($H26=""," ",VLOOKUP($H26,Entries!$A$2:$E$505,2,FALSE))</f>
        <v>Jill McGachy</v>
      </c>
      <c r="J26" s="78" t="str">
        <f>IF($H26=""," ",VLOOKUP($H26,Entries!$A$2:$E$505,3,FALSE))</f>
        <v>Inverclyde AC</v>
      </c>
      <c r="K26" s="78" t="str">
        <f>IF($H26=""," ",VLOOKUP($H26,Entries!$A$2:$E$505,4,FALSE))</f>
        <v>F</v>
      </c>
      <c r="L26" s="78" t="str">
        <f>IF($H26=""," ",VLOOKUP($H26,Entries!$A$2:$E$505,5,FALSE))</f>
        <v>U15</v>
      </c>
      <c r="M26" s="4">
        <v>3.26</v>
      </c>
    </row>
    <row r="27" spans="6:13" ht="15">
      <c r="F27" s="4"/>
      <c r="I27" s="78" t="str">
        <f>IF($H27=""," ",VLOOKUP($H27,Entries!$A$2:$E$505,2,FALSE))</f>
        <v> </v>
      </c>
      <c r="J27" s="78" t="str">
        <f>IF($H27=""," ",VLOOKUP($H27,Entries!$A$2:$E$505,3,FALSE))</f>
        <v> </v>
      </c>
      <c r="K27" s="78" t="str">
        <f>IF($H27=""," ",VLOOKUP($H27,Entries!$A$2:$E$505,4,FALSE))</f>
        <v> </v>
      </c>
      <c r="L27" s="78" t="str">
        <f>IF($H27=""," ",VLOOKUP($H27,Entries!$A$2:$E$505,5,FALSE))</f>
        <v> </v>
      </c>
      <c r="M27" s="4"/>
    </row>
    <row r="28" spans="8:13" ht="15">
      <c r="H28">
        <v>160</v>
      </c>
      <c r="I28" s="78" t="str">
        <f>IF($H28=""," ",VLOOKUP($H28,Entries!$A$2:$E$505,2,FALSE))</f>
        <v>Emma Steele</v>
      </c>
      <c r="J28" s="78" t="str">
        <f>IF($H28=""," ",VLOOKUP($H28,Entries!$A$2:$E$505,3,FALSE))</f>
        <v>Inverclyde AC</v>
      </c>
      <c r="K28" s="78" t="str">
        <f>IF($H28=""," ",VLOOKUP($H28,Entries!$A$2:$E$505,4,FALSE))</f>
        <v>F</v>
      </c>
      <c r="L28" s="78" t="str">
        <f>IF($H28=""," ",VLOOKUP($H28,Entries!$A$2:$E$505,5,FALSE))</f>
        <v>Sen</v>
      </c>
      <c r="M28" s="4">
        <v>4.22</v>
      </c>
    </row>
    <row r="29" spans="9:13" ht="15">
      <c r="I29" s="78" t="str">
        <f>IF($H29=""," ",VLOOKUP($H29,Entries!$A$2:$E$505,2,FALSE))</f>
        <v> </v>
      </c>
      <c r="J29" s="78" t="str">
        <f>IF($H29=""," ",VLOOKUP($H29,Entries!$A$2:$E$505,3,FALSE))</f>
        <v> </v>
      </c>
      <c r="K29" s="78" t="str">
        <f>IF($H29=""," ",VLOOKUP($H29,Entries!$A$2:$E$505,4,FALSE))</f>
        <v> </v>
      </c>
      <c r="L29" s="78" t="str">
        <f>IF($H29=""," ",VLOOKUP($H29,Entries!$A$2:$E$505,5,FALSE))</f>
        <v> </v>
      </c>
      <c r="M29" s="4"/>
    </row>
    <row r="30" spans="9:12" ht="15">
      <c r="I30" s="78" t="str">
        <f>IF($H30=""," ",VLOOKUP($H30,Entries!$A$2:$E$505,2,FALSE))</f>
        <v> </v>
      </c>
      <c r="J30" s="78" t="str">
        <f>IF($H30=""," ",VLOOKUP($H30,Entries!$A$2:$E$505,3,FALSE))</f>
        <v> </v>
      </c>
      <c r="K30" s="78" t="str">
        <f>IF($H30=""," ",VLOOKUP($H30,Entries!$A$2:$E$505,4,FALSE))</f>
        <v> </v>
      </c>
      <c r="L30" s="78" t="str">
        <f>IF($H30=""," ",VLOOKUP($H30,Entries!$A$2:$E$505,5,FALSE))</f>
        <v> </v>
      </c>
    </row>
    <row r="31" spans="9:13" ht="15">
      <c r="I31" s="78" t="str">
        <f>IF($H31=""," ",VLOOKUP($H31,Entries!$A$2:$E$505,2,FALSE))</f>
        <v> </v>
      </c>
      <c r="J31" s="78" t="str">
        <f>IF($H31=""," ",VLOOKUP($H31,Entries!$A$2:$E$505,3,FALSE))</f>
        <v> </v>
      </c>
      <c r="K31" s="78" t="str">
        <f>IF($H31=""," ",VLOOKUP($H31,Entries!$A$2:$E$505,4,FALSE))</f>
        <v> </v>
      </c>
      <c r="L31" s="78" t="str">
        <f>IF($H31=""," ",VLOOKUP($H31,Entries!$A$2:$E$505,5,FALSE))</f>
        <v> </v>
      </c>
      <c r="M31" s="4"/>
    </row>
    <row r="32" spans="9:13" ht="15">
      <c r="I32" s="78" t="str">
        <f>IF($H32=""," ",VLOOKUP($H32,Entries!$A$2:$E$505,2,FALSE))</f>
        <v> </v>
      </c>
      <c r="J32" s="78" t="str">
        <f>IF($H32=""," ",VLOOKUP($H32,Entries!$A$2:$E$505,3,FALSE))</f>
        <v> </v>
      </c>
      <c r="K32" s="78" t="str">
        <f>IF($H32=""," ",VLOOKUP($H32,Entries!$A$2:$E$505,4,FALSE))</f>
        <v> </v>
      </c>
      <c r="L32" s="78" t="str">
        <f>IF($H32=""," ",VLOOKUP($H32,Entries!$A$2:$E$505,5,FALSE))</f>
        <v> </v>
      </c>
      <c r="M32" s="4"/>
    </row>
    <row r="33" spans="9:12" ht="15">
      <c r="I33" s="78" t="str">
        <f>IF($H33=""," ",VLOOKUP($H33,Entries!$A$2:$E$505,2,FALSE))</f>
        <v> </v>
      </c>
      <c r="J33" s="78" t="str">
        <f>IF($H33=""," ",VLOOKUP($H33,Entries!$A$2:$E$505,3,FALSE))</f>
        <v> </v>
      </c>
      <c r="K33" s="78" t="str">
        <f>IF($H33=""," ",VLOOKUP($H33,Entries!$A$2:$E$505,4,FALSE))</f>
        <v> </v>
      </c>
      <c r="L33" s="78" t="str">
        <f>IF($H33=""," ",VLOOKUP($H33,Entries!$A$2:$E$505,5,FALSE))</f>
        <v> </v>
      </c>
    </row>
    <row r="34" spans="9:13" ht="15">
      <c r="I34" s="78" t="str">
        <f>IF($H34=""," ",VLOOKUP($H34,Entries!$A$2:$E$505,2,FALSE))</f>
        <v> </v>
      </c>
      <c r="J34" s="78" t="str">
        <f>IF($H34=""," ",VLOOKUP($H34,Entries!$A$2:$E$505,3,FALSE))</f>
        <v> </v>
      </c>
      <c r="K34" s="78" t="str">
        <f>IF($H34=""," ",VLOOKUP($H34,Entries!$A$2:$E$505,4,FALSE))</f>
        <v> </v>
      </c>
      <c r="L34" s="78" t="str">
        <f>IF($H34=""," ",VLOOKUP($H34,Entries!$A$2:$E$505,5,FALSE))</f>
        <v> </v>
      </c>
      <c r="M34" s="4"/>
    </row>
  </sheetData>
  <sheetProtection/>
  <printOptions/>
  <pageMargins left="0.2362204724409449" right="0.2362204724409449" top="0.5511811023622047" bottom="0.7480314960629921" header="0.31496062992125984" footer="0.31496062992125984"/>
  <pageSetup horizontalDpi="600" verticalDpi="600" orientation="landscape" paperSize="9" r:id="rId1"/>
  <headerFooter alignWithMargins="0">
    <oddHeader>&amp;C&amp;"-,Bold"Dunren Open Graded Meeting - 27 June 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N221"/>
  <sheetViews>
    <sheetView view="pageLayout" workbookViewId="0" topLeftCell="A1">
      <selection activeCell="C21" sqref="C21"/>
    </sheetView>
  </sheetViews>
  <sheetFormatPr defaultColWidth="9.140625" defaultRowHeight="15"/>
  <cols>
    <col min="1" max="1" width="4.8515625" style="0" customWidth="1"/>
    <col min="2" max="2" width="16.421875" style="0" customWidth="1"/>
    <col min="3" max="3" width="18.8515625" style="0" customWidth="1"/>
    <col min="4" max="4" width="3.7109375" style="0" bestFit="1" customWidth="1"/>
    <col min="5" max="5" width="7.421875" style="0" customWidth="1"/>
    <col min="6" max="6" width="9.140625" style="3" customWidth="1"/>
    <col min="7" max="7" width="8.28125" style="0" bestFit="1" customWidth="1"/>
    <col min="8" max="8" width="7.140625" style="0" bestFit="1" customWidth="1"/>
    <col min="9" max="9" width="3.57421875" style="0" customWidth="1"/>
    <col min="10" max="10" width="4.00390625" style="0" bestFit="1" customWidth="1"/>
    <col min="11" max="11" width="16.421875" style="3" bestFit="1" customWidth="1"/>
    <col min="12" max="12" width="20.140625" style="3" bestFit="1" customWidth="1"/>
    <col min="13" max="13" width="3.7109375" style="0" bestFit="1" customWidth="1"/>
    <col min="14" max="14" width="4.28125" style="0" bestFit="1" customWidth="1"/>
    <col min="15" max="15" width="7.421875" style="0" customWidth="1"/>
    <col min="26" max="26" width="7.421875" style="3" bestFit="1" customWidth="1"/>
    <col min="27" max="27" width="7.00390625" style="0" bestFit="1" customWidth="1"/>
    <col min="28" max="28" width="5.421875" style="0" customWidth="1"/>
    <col min="30" max="30" width="4.140625" style="0" bestFit="1" customWidth="1"/>
    <col min="31" max="31" width="4.28125" style="0" bestFit="1" customWidth="1"/>
    <col min="32" max="32" width="6.140625" style="0" bestFit="1" customWidth="1"/>
    <col min="34" max="34" width="7.421875" style="3" bestFit="1" customWidth="1"/>
    <col min="35" max="35" width="7.00390625" style="0" bestFit="1" customWidth="1"/>
    <col min="36" max="36" width="5.7109375" style="0" bestFit="1" customWidth="1"/>
    <col min="38" max="38" width="4.140625" style="0" bestFit="1" customWidth="1"/>
    <col min="39" max="39" width="4.28125" style="0" bestFit="1" customWidth="1"/>
    <col min="40" max="40" width="6.140625" style="0" bestFit="1" customWidth="1"/>
  </cols>
  <sheetData>
    <row r="1" spans="1:40" s="8" customFormat="1" ht="15">
      <c r="A1" s="35"/>
      <c r="B1" s="36"/>
      <c r="C1" s="36" t="s">
        <v>123</v>
      </c>
      <c r="D1" s="36"/>
      <c r="E1" s="36"/>
      <c r="F1" s="129"/>
      <c r="G1" s="8" t="s">
        <v>10</v>
      </c>
      <c r="J1" s="35"/>
      <c r="K1" s="35"/>
      <c r="L1" s="110" t="s">
        <v>124</v>
      </c>
      <c r="M1" s="38" t="s">
        <v>1</v>
      </c>
      <c r="N1" s="38"/>
      <c r="O1" s="37"/>
      <c r="P1" s="8" t="s">
        <v>10</v>
      </c>
      <c r="V1" s="8" t="s">
        <v>11</v>
      </c>
      <c r="Z1" s="136" t="s">
        <v>12</v>
      </c>
      <c r="AA1" s="33"/>
      <c r="AB1" s="33" t="s">
        <v>14</v>
      </c>
      <c r="AC1" s="33" t="s">
        <v>13</v>
      </c>
      <c r="AD1" s="33" t="s">
        <v>15</v>
      </c>
      <c r="AE1" s="33" t="s">
        <v>16</v>
      </c>
      <c r="AF1" s="33" t="s">
        <v>17</v>
      </c>
      <c r="AH1" s="134" t="s">
        <v>12</v>
      </c>
      <c r="AI1" s="34"/>
      <c r="AJ1" s="34" t="s">
        <v>14</v>
      </c>
      <c r="AK1" s="34" t="s">
        <v>13</v>
      </c>
      <c r="AL1" s="34" t="s">
        <v>15</v>
      </c>
      <c r="AM1" s="34" t="s">
        <v>16</v>
      </c>
      <c r="AN1" s="34" t="s">
        <v>17</v>
      </c>
    </row>
    <row r="2" spans="1:40" s="8" customFormat="1" ht="15">
      <c r="A2" s="35" t="s">
        <v>3</v>
      </c>
      <c r="B2" s="36" t="s">
        <v>4</v>
      </c>
      <c r="C2" s="36" t="s">
        <v>5</v>
      </c>
      <c r="D2" s="36" t="s">
        <v>6</v>
      </c>
      <c r="E2" s="36" t="s">
        <v>7</v>
      </c>
      <c r="F2" s="129" t="s">
        <v>18</v>
      </c>
      <c r="J2" s="35" t="s">
        <v>3</v>
      </c>
      <c r="K2" s="36" t="s">
        <v>4</v>
      </c>
      <c r="L2" s="36" t="s">
        <v>5</v>
      </c>
      <c r="M2" s="36" t="s">
        <v>6</v>
      </c>
      <c r="N2" s="36" t="s">
        <v>7</v>
      </c>
      <c r="O2" s="37" t="s">
        <v>18</v>
      </c>
      <c r="Z2" s="136"/>
      <c r="AA2" s="33"/>
      <c r="AB2" s="33"/>
      <c r="AC2" s="33"/>
      <c r="AD2" s="33"/>
      <c r="AE2" s="33"/>
      <c r="AF2" s="33"/>
      <c r="AH2" s="134"/>
      <c r="AI2" s="34"/>
      <c r="AJ2" s="34"/>
      <c r="AK2" s="34"/>
      <c r="AL2" s="34"/>
      <c r="AM2" s="34"/>
      <c r="AN2" s="34"/>
    </row>
    <row r="3" spans="1:40" ht="15">
      <c r="A3" s="49">
        <v>6</v>
      </c>
      <c r="B3" s="48" t="str">
        <f>IF($A3=""," ",VLOOKUP($A3,Entries!$A$2:$E$505,2,FALSE))</f>
        <v>Alan Henderson</v>
      </c>
      <c r="C3" s="48" t="str">
        <f>IF($A3=""," ",VLOOKUP($A3,Entries!$A$2:$E$505,3,FALSE))</f>
        <v>Greenock Glenpark H</v>
      </c>
      <c r="D3" s="48" t="str">
        <f>IF($A3=""," ",VLOOKUP($A3,Entries!$A$2:$E$505,4,FALSE))</f>
        <v>M</v>
      </c>
      <c r="E3" s="48" t="str">
        <f>IF($A3=""," ",VLOOKUP($A3,Entries!$A$2:$E$505,5,FALSE))</f>
        <v>Sen</v>
      </c>
      <c r="F3" s="154" t="s">
        <v>389</v>
      </c>
      <c r="G3" s="30"/>
      <c r="J3" s="49"/>
      <c r="K3" s="48" t="str">
        <f>IF($J3=""," ",VLOOKUP($J3,Entries!$A$2:$E$505,2,FALSE))</f>
        <v> </v>
      </c>
      <c r="L3" s="48" t="str">
        <f>IF($J3=""," ",VLOOKUP($J3,Entries!$A$2:$E$505,3,FALSE))</f>
        <v> </v>
      </c>
      <c r="M3" s="50" t="str">
        <f>IF($J3=""," ",VLOOKUP($J3,Entries!$A$2:$E$505,4,FALSE))</f>
        <v> </v>
      </c>
      <c r="N3" s="50" t="str">
        <f>IF($J3=""," ",VLOOKUP($J3,Entries!$A$2:$E$505,5,FALSE))</f>
        <v> </v>
      </c>
      <c r="O3" s="130" t="str">
        <f aca="true" t="shared" si="0" ref="O3:O13">IF($J3=""," ",VLOOKUP($J3,$AH$2:$AN$610,2,FALSE))</f>
        <v> </v>
      </c>
      <c r="P3" s="30"/>
      <c r="Z3" s="135">
        <v>201</v>
      </c>
      <c r="AA3" s="31" t="str">
        <f aca="true" t="shared" si="1" ref="AA3:AA66">CONCATENATE(AD3,":",AE3,":",AF3)</f>
        <v>00:00:00</v>
      </c>
      <c r="AB3" s="31">
        <f aca="true" t="shared" si="2" ref="AB3:AB66">SUMIF($A$3:$A$221,$Z3,$G$3:$G$221)</f>
        <v>0</v>
      </c>
      <c r="AC3" s="31" t="str">
        <f aca="true" t="shared" si="3" ref="AC3:AC66">CONCATENATE($V$1,$AB3)</f>
        <v>0000000</v>
      </c>
      <c r="AD3" s="31" t="str">
        <f aca="true" t="shared" si="4" ref="AD3:AD66">MID(RIGHT($AC3,6),1,2)</f>
        <v>00</v>
      </c>
      <c r="AE3" s="31" t="str">
        <f aca="true" t="shared" si="5" ref="AE3:AE66">MID(RIGHT($AC3,6),3,2)</f>
        <v>00</v>
      </c>
      <c r="AF3" s="31" t="str">
        <f aca="true" t="shared" si="6" ref="AF3:AF66">MID(RIGHT($AC3,6),5,2)</f>
        <v>00</v>
      </c>
      <c r="AG3" s="31"/>
      <c r="AH3" s="135">
        <v>201</v>
      </c>
      <c r="AI3" s="31" t="str">
        <f aca="true" t="shared" si="7" ref="AI3:AI66">CONCATENATE(AL3,":",AM3,":",AN3)</f>
        <v>00:00:00</v>
      </c>
      <c r="AJ3" s="31">
        <f aca="true" t="shared" si="8" ref="AJ3:AJ66">SUMIF($J$3:$J$221,$AH3,$P$3:$P$221)</f>
        <v>0</v>
      </c>
      <c r="AK3" s="31" t="str">
        <f aca="true" t="shared" si="9" ref="AK3:AK66">CONCATENATE($V$1,$AJ3)</f>
        <v>0000000</v>
      </c>
      <c r="AL3" s="31" t="str">
        <f aca="true" t="shared" si="10" ref="AL3:AL66">MID(RIGHT($AK3,6),1,2)</f>
        <v>00</v>
      </c>
      <c r="AM3" s="31" t="str">
        <f aca="true" t="shared" si="11" ref="AM3:AM66">MID(RIGHT($AK3,6),3,2)</f>
        <v>00</v>
      </c>
      <c r="AN3" s="31" t="str">
        <f aca="true" t="shared" si="12" ref="AN3:AN66">MID(RIGHT($AK3,6),5,2)</f>
        <v>00</v>
      </c>
    </row>
    <row r="4" spans="1:40" ht="15">
      <c r="A4" s="49"/>
      <c r="B4" s="48" t="str">
        <f>IF($A4=""," ",VLOOKUP($A4,Entries!$A$2:$E$505,2,FALSE))</f>
        <v> </v>
      </c>
      <c r="C4" s="48" t="str">
        <f>IF($A4=""," ",VLOOKUP($A4,Entries!$A$2:$E$505,3,FALSE))</f>
        <v> </v>
      </c>
      <c r="D4" s="48" t="str">
        <f>IF($A4=""," ",VLOOKUP($A4,Entries!$A$2:$E$505,4,FALSE))</f>
        <v> </v>
      </c>
      <c r="E4" s="48" t="str">
        <f>IF($A4=""," ",VLOOKUP($A4,Entries!$A$2:$E$505,5,FALSE))</f>
        <v> </v>
      </c>
      <c r="F4" s="130" t="str">
        <f aca="true" t="shared" si="13" ref="F4:F17">IF($A4=""," ",VLOOKUP($A4,$Z$2:$AF$610,2,FALSE))</f>
        <v> </v>
      </c>
      <c r="G4" s="30"/>
      <c r="J4" s="49"/>
      <c r="K4" s="48" t="str">
        <f>IF($J4=""," ",VLOOKUP($J4,Entries!$A$2:$E$505,2,FALSE))</f>
        <v> </v>
      </c>
      <c r="L4" s="48" t="str">
        <f>IF($J4=""," ",VLOOKUP($J4,Entries!$A$2:$E$505,3,FALSE))</f>
        <v> </v>
      </c>
      <c r="M4" s="50" t="str">
        <f>IF($J4=""," ",VLOOKUP($J4,Entries!$A$2:$E$505,4,FALSE))</f>
        <v> </v>
      </c>
      <c r="N4" s="50" t="str">
        <f>IF($J4=""," ",VLOOKUP($J4,Entries!$A$2:$E$505,5,FALSE))</f>
        <v> </v>
      </c>
      <c r="O4" s="130" t="str">
        <f t="shared" si="0"/>
        <v> </v>
      </c>
      <c r="P4" s="30"/>
      <c r="Q4" s="39"/>
      <c r="Z4" s="135">
        <v>202</v>
      </c>
      <c r="AA4" s="31" t="str">
        <f t="shared" si="1"/>
        <v>00:00:00</v>
      </c>
      <c r="AB4" s="31">
        <f t="shared" si="2"/>
        <v>0</v>
      </c>
      <c r="AC4" s="31" t="str">
        <f t="shared" si="3"/>
        <v>0000000</v>
      </c>
      <c r="AD4" s="32" t="str">
        <f t="shared" si="4"/>
        <v>00</v>
      </c>
      <c r="AE4" s="31" t="str">
        <f t="shared" si="5"/>
        <v>00</v>
      </c>
      <c r="AF4" s="31" t="str">
        <f t="shared" si="6"/>
        <v>00</v>
      </c>
      <c r="AG4" s="31"/>
      <c r="AH4" s="135">
        <v>202</v>
      </c>
      <c r="AI4" s="31" t="str">
        <f t="shared" si="7"/>
        <v>00:00:00</v>
      </c>
      <c r="AJ4" s="31">
        <f t="shared" si="8"/>
        <v>0</v>
      </c>
      <c r="AK4" s="31" t="str">
        <f t="shared" si="9"/>
        <v>0000000</v>
      </c>
      <c r="AL4" s="31" t="str">
        <f t="shared" si="10"/>
        <v>00</v>
      </c>
      <c r="AM4" s="31" t="str">
        <f t="shared" si="11"/>
        <v>00</v>
      </c>
      <c r="AN4" s="31" t="str">
        <f t="shared" si="12"/>
        <v>00</v>
      </c>
    </row>
    <row r="5" spans="1:40" ht="15">
      <c r="A5" s="49"/>
      <c r="B5" s="48" t="str">
        <f>IF($A5=""," ",VLOOKUP($A5,Entries!$A$2:$E$505,2,FALSE))</f>
        <v> </v>
      </c>
      <c r="C5" s="48" t="str">
        <f>IF($A5=""," ",VLOOKUP($A5,Entries!$A$2:$E$505,3,FALSE))</f>
        <v> </v>
      </c>
      <c r="D5" s="48" t="str">
        <f>IF($A5=""," ",VLOOKUP($A5,Entries!$A$2:$E$505,4,FALSE))</f>
        <v> </v>
      </c>
      <c r="E5" s="48" t="str">
        <f>IF($A5=""," ",VLOOKUP($A5,Entries!$A$2:$E$505,5,FALSE))</f>
        <v> </v>
      </c>
      <c r="F5" s="130" t="str">
        <f t="shared" si="13"/>
        <v> </v>
      </c>
      <c r="G5" s="30"/>
      <c r="J5" s="49"/>
      <c r="K5" s="48" t="str">
        <f>IF($J5=""," ",VLOOKUP($J5,Entries!$A$2:$E$505,2,FALSE))</f>
        <v> </v>
      </c>
      <c r="L5" s="48" t="str">
        <f>IF($J5=""," ",VLOOKUP($J5,Entries!$A$2:$E$505,3,FALSE))</f>
        <v> </v>
      </c>
      <c r="M5" s="50" t="str">
        <f>IF($J5=""," ",VLOOKUP($J5,Entries!$A$2:$E$505,4,FALSE))</f>
        <v> </v>
      </c>
      <c r="N5" s="50" t="str">
        <f>IF($J5=""," ",VLOOKUP($J5,Entries!$A$2:$E$505,5,FALSE))</f>
        <v> </v>
      </c>
      <c r="O5" s="130" t="str">
        <f t="shared" si="0"/>
        <v> </v>
      </c>
      <c r="P5" s="30"/>
      <c r="Q5" s="39"/>
      <c r="Z5" s="135">
        <v>203</v>
      </c>
      <c r="AA5" s="31" t="str">
        <f t="shared" si="1"/>
        <v>00:00:00</v>
      </c>
      <c r="AB5" s="31">
        <f t="shared" si="2"/>
        <v>0</v>
      </c>
      <c r="AC5" s="31" t="str">
        <f t="shared" si="3"/>
        <v>0000000</v>
      </c>
      <c r="AD5" s="31" t="str">
        <f t="shared" si="4"/>
        <v>00</v>
      </c>
      <c r="AE5" s="31" t="str">
        <f t="shared" si="5"/>
        <v>00</v>
      </c>
      <c r="AF5" s="31" t="str">
        <f t="shared" si="6"/>
        <v>00</v>
      </c>
      <c r="AG5" s="31"/>
      <c r="AH5" s="135">
        <v>203</v>
      </c>
      <c r="AI5" s="31" t="str">
        <f t="shared" si="7"/>
        <v>00:00:00</v>
      </c>
      <c r="AJ5" s="31">
        <f t="shared" si="8"/>
        <v>0</v>
      </c>
      <c r="AK5" s="31" t="str">
        <f t="shared" si="9"/>
        <v>0000000</v>
      </c>
      <c r="AL5" s="31" t="str">
        <f t="shared" si="10"/>
        <v>00</v>
      </c>
      <c r="AM5" s="31" t="str">
        <f t="shared" si="11"/>
        <v>00</v>
      </c>
      <c r="AN5" s="31" t="str">
        <f t="shared" si="12"/>
        <v>00</v>
      </c>
    </row>
    <row r="6" spans="1:40" ht="15">
      <c r="A6" s="49"/>
      <c r="B6" s="48" t="str">
        <f>IF($A6=""," ",VLOOKUP($A6,Entries!$A$2:$E$505,2,FALSE))</f>
        <v> </v>
      </c>
      <c r="C6" s="48" t="str">
        <f>IF($A6=""," ",VLOOKUP($A6,Entries!$A$2:$E$505,3,FALSE))</f>
        <v> </v>
      </c>
      <c r="D6" s="48" t="str">
        <f>IF($A6=""," ",VLOOKUP($A6,Entries!$A$2:$E$505,4,FALSE))</f>
        <v> </v>
      </c>
      <c r="E6" s="48" t="str">
        <f>IF($A6=""," ",VLOOKUP($A6,Entries!$A$2:$E$505,5,FALSE))</f>
        <v> </v>
      </c>
      <c r="F6" s="130" t="str">
        <f t="shared" si="13"/>
        <v> </v>
      </c>
      <c r="G6" s="30"/>
      <c r="J6" s="49"/>
      <c r="K6" s="48" t="str">
        <f>IF($J6=""," ",VLOOKUP($J6,Entries!$A$2:$E$505,2,FALSE))</f>
        <v> </v>
      </c>
      <c r="L6" s="48" t="str">
        <f>IF($J6=""," ",VLOOKUP($J6,Entries!$A$2:$E$505,3,FALSE))</f>
        <v> </v>
      </c>
      <c r="M6" s="50" t="str">
        <f>IF($J6=""," ",VLOOKUP($J6,Entries!$A$2:$E$505,4,FALSE))</f>
        <v> </v>
      </c>
      <c r="N6" s="50" t="str">
        <f>IF($J6=""," ",VLOOKUP($J6,Entries!$A$2:$E$505,5,FALSE))</f>
        <v> </v>
      </c>
      <c r="O6" s="130" t="str">
        <f t="shared" si="0"/>
        <v> </v>
      </c>
      <c r="P6" s="30"/>
      <c r="Q6" s="39"/>
      <c r="Z6" s="135">
        <v>204</v>
      </c>
      <c r="AA6" s="31" t="str">
        <f t="shared" si="1"/>
        <v>00:00:00</v>
      </c>
      <c r="AB6" s="31">
        <f t="shared" si="2"/>
        <v>0</v>
      </c>
      <c r="AC6" s="31" t="str">
        <f t="shared" si="3"/>
        <v>0000000</v>
      </c>
      <c r="AD6" s="31" t="str">
        <f t="shared" si="4"/>
        <v>00</v>
      </c>
      <c r="AE6" s="31" t="str">
        <f t="shared" si="5"/>
        <v>00</v>
      </c>
      <c r="AF6" s="31" t="str">
        <f t="shared" si="6"/>
        <v>00</v>
      </c>
      <c r="AG6" s="31"/>
      <c r="AH6" s="135">
        <v>204</v>
      </c>
      <c r="AI6" s="31" t="str">
        <f t="shared" si="7"/>
        <v>00:00:00</v>
      </c>
      <c r="AJ6" s="31">
        <f t="shared" si="8"/>
        <v>0</v>
      </c>
      <c r="AK6" s="31" t="str">
        <f t="shared" si="9"/>
        <v>0000000</v>
      </c>
      <c r="AL6" s="31" t="str">
        <f t="shared" si="10"/>
        <v>00</v>
      </c>
      <c r="AM6" s="31" t="str">
        <f t="shared" si="11"/>
        <v>00</v>
      </c>
      <c r="AN6" s="31" t="str">
        <f t="shared" si="12"/>
        <v>00</v>
      </c>
    </row>
    <row r="7" spans="1:40" ht="15">
      <c r="A7" s="49"/>
      <c r="B7" s="48" t="str">
        <f>IF($A7=""," ",VLOOKUP($A7,Entries!$A$2:$E$505,2,FALSE))</f>
        <v> </v>
      </c>
      <c r="C7" s="48" t="str">
        <f>IF($A7=""," ",VLOOKUP($A7,Entries!$A$2:$E$505,3,FALSE))</f>
        <v> </v>
      </c>
      <c r="D7" s="48" t="str">
        <f>IF($A7=""," ",VLOOKUP($A7,Entries!$A$2:$E$505,4,FALSE))</f>
        <v> </v>
      </c>
      <c r="E7" s="48" t="str">
        <f>IF($A7=""," ",VLOOKUP($A7,Entries!$A$2:$E$505,5,FALSE))</f>
        <v> </v>
      </c>
      <c r="F7" s="130" t="str">
        <f t="shared" si="13"/>
        <v> </v>
      </c>
      <c r="G7" s="30"/>
      <c r="J7" s="49"/>
      <c r="K7" s="48" t="str">
        <f>IF($J7=""," ",VLOOKUP($J7,Entries!$A$2:$E$505,2,FALSE))</f>
        <v> </v>
      </c>
      <c r="L7" s="48" t="str">
        <f>IF($J7=""," ",VLOOKUP($J7,Entries!$A$2:$E$505,3,FALSE))</f>
        <v> </v>
      </c>
      <c r="M7" s="50" t="str">
        <f>IF($J7=""," ",VLOOKUP($J7,Entries!$A$2:$E$505,4,FALSE))</f>
        <v> </v>
      </c>
      <c r="N7" s="50" t="str">
        <f>IF($J7=""," ",VLOOKUP($J7,Entries!$A$2:$E$505,5,FALSE))</f>
        <v> </v>
      </c>
      <c r="O7" s="130" t="str">
        <f t="shared" si="0"/>
        <v> </v>
      </c>
      <c r="P7" s="30"/>
      <c r="Q7" s="39"/>
      <c r="Z7" s="135">
        <v>205</v>
      </c>
      <c r="AA7" s="31" t="str">
        <f t="shared" si="1"/>
        <v>00:00:00</v>
      </c>
      <c r="AB7" s="31">
        <f t="shared" si="2"/>
        <v>0</v>
      </c>
      <c r="AC7" s="31" t="str">
        <f t="shared" si="3"/>
        <v>0000000</v>
      </c>
      <c r="AD7" s="31" t="str">
        <f t="shared" si="4"/>
        <v>00</v>
      </c>
      <c r="AE7" s="31" t="str">
        <f t="shared" si="5"/>
        <v>00</v>
      </c>
      <c r="AF7" s="31" t="str">
        <f t="shared" si="6"/>
        <v>00</v>
      </c>
      <c r="AG7" s="31"/>
      <c r="AH7" s="135">
        <v>205</v>
      </c>
      <c r="AI7" s="31" t="str">
        <f t="shared" si="7"/>
        <v>00:00:00</v>
      </c>
      <c r="AJ7" s="31">
        <f t="shared" si="8"/>
        <v>0</v>
      </c>
      <c r="AK7" s="31" t="str">
        <f t="shared" si="9"/>
        <v>0000000</v>
      </c>
      <c r="AL7" s="31" t="str">
        <f t="shared" si="10"/>
        <v>00</v>
      </c>
      <c r="AM7" s="31" t="str">
        <f t="shared" si="11"/>
        <v>00</v>
      </c>
      <c r="AN7" s="31" t="str">
        <f t="shared" si="12"/>
        <v>00</v>
      </c>
    </row>
    <row r="8" spans="1:40" ht="15">
      <c r="A8" s="49"/>
      <c r="B8" s="48" t="str">
        <f>IF($A8=""," ",VLOOKUP($A8,Entries!$A$2:$E$505,2,FALSE))</f>
        <v> </v>
      </c>
      <c r="C8" s="48" t="str">
        <f>IF($A8=""," ",VLOOKUP($A8,Entries!$A$2:$E$505,3,FALSE))</f>
        <v> </v>
      </c>
      <c r="D8" s="48" t="str">
        <f>IF($A8=""," ",VLOOKUP($A8,Entries!$A$2:$E$505,4,FALSE))</f>
        <v> </v>
      </c>
      <c r="E8" s="48" t="str">
        <f>IF($A8=""," ",VLOOKUP($A8,Entries!$A$2:$E$505,5,FALSE))</f>
        <v> </v>
      </c>
      <c r="F8" s="130" t="str">
        <f t="shared" si="13"/>
        <v> </v>
      </c>
      <c r="G8" s="30"/>
      <c r="J8" s="49"/>
      <c r="K8" s="48" t="str">
        <f>IF($J8=""," ",VLOOKUP($J8,Entries!$A$2:$E$505,2,FALSE))</f>
        <v> </v>
      </c>
      <c r="L8" s="48" t="str">
        <f>IF($J8=""," ",VLOOKUP($J8,Entries!$A$2:$E$505,3,FALSE))</f>
        <v> </v>
      </c>
      <c r="M8" s="50" t="str">
        <f>IF($J8=""," ",VLOOKUP($J8,Entries!$A$2:$E$505,4,FALSE))</f>
        <v> </v>
      </c>
      <c r="N8" s="50" t="str">
        <f>IF($J8=""," ",VLOOKUP($J8,Entries!$A$2:$E$505,5,FALSE))</f>
        <v> </v>
      </c>
      <c r="O8" s="130" t="str">
        <f t="shared" si="0"/>
        <v> </v>
      </c>
      <c r="P8" s="30"/>
      <c r="Q8" s="39"/>
      <c r="Z8" s="135">
        <v>206</v>
      </c>
      <c r="AA8" s="31" t="str">
        <f t="shared" si="1"/>
        <v>00:00:00</v>
      </c>
      <c r="AB8" s="31">
        <f t="shared" si="2"/>
        <v>0</v>
      </c>
      <c r="AC8" s="31" t="str">
        <f t="shared" si="3"/>
        <v>0000000</v>
      </c>
      <c r="AD8" s="31" t="str">
        <f t="shared" si="4"/>
        <v>00</v>
      </c>
      <c r="AE8" s="31" t="str">
        <f t="shared" si="5"/>
        <v>00</v>
      </c>
      <c r="AF8" s="31" t="str">
        <f t="shared" si="6"/>
        <v>00</v>
      </c>
      <c r="AG8" s="31"/>
      <c r="AH8" s="135">
        <v>206</v>
      </c>
      <c r="AI8" s="31" t="str">
        <f t="shared" si="7"/>
        <v>00:00:00</v>
      </c>
      <c r="AJ8" s="31">
        <f t="shared" si="8"/>
        <v>0</v>
      </c>
      <c r="AK8" s="31" t="str">
        <f t="shared" si="9"/>
        <v>0000000</v>
      </c>
      <c r="AL8" s="31" t="str">
        <f t="shared" si="10"/>
        <v>00</v>
      </c>
      <c r="AM8" s="31" t="str">
        <f t="shared" si="11"/>
        <v>00</v>
      </c>
      <c r="AN8" s="31" t="str">
        <f t="shared" si="12"/>
        <v>00</v>
      </c>
    </row>
    <row r="9" spans="1:40" ht="15">
      <c r="A9" s="49"/>
      <c r="B9" s="48" t="str">
        <f>IF($A9=""," ",VLOOKUP($A9,Entries!$A$2:$E$505,2,FALSE))</f>
        <v> </v>
      </c>
      <c r="C9" s="48" t="str">
        <f>IF($A9=""," ",VLOOKUP($A9,Entries!$A$2:$E$505,3,FALSE))</f>
        <v> </v>
      </c>
      <c r="D9" s="48" t="str">
        <f>IF($A9=""," ",VLOOKUP($A9,Entries!$A$2:$E$505,4,FALSE))</f>
        <v> </v>
      </c>
      <c r="E9" s="48" t="str">
        <f>IF($A9=""," ",VLOOKUP($A9,Entries!$A$2:$E$505,5,FALSE))</f>
        <v> </v>
      </c>
      <c r="F9" s="130" t="str">
        <f t="shared" si="13"/>
        <v> </v>
      </c>
      <c r="G9" s="30"/>
      <c r="J9" s="49"/>
      <c r="K9" s="48" t="str">
        <f>IF($J9=""," ",VLOOKUP($J9,Entries!$A$2:$E$505,2,FALSE))</f>
        <v> </v>
      </c>
      <c r="L9" s="48" t="str">
        <f>IF($J9=""," ",VLOOKUP($J9,Entries!$A$2:$E$505,3,FALSE))</f>
        <v> </v>
      </c>
      <c r="M9" s="50" t="str">
        <f>IF($J9=""," ",VLOOKUP($J9,Entries!$A$2:$E$505,4,FALSE))</f>
        <v> </v>
      </c>
      <c r="N9" s="50" t="str">
        <f>IF($J9=""," ",VLOOKUP($J9,Entries!$A$2:$E$505,5,FALSE))</f>
        <v> </v>
      </c>
      <c r="O9" s="130" t="str">
        <f t="shared" si="0"/>
        <v> </v>
      </c>
      <c r="P9" s="30"/>
      <c r="Q9" s="39"/>
      <c r="Z9" s="135">
        <v>207</v>
      </c>
      <c r="AA9" s="31" t="str">
        <f t="shared" si="1"/>
        <v>00:00:00</v>
      </c>
      <c r="AB9" s="31">
        <f t="shared" si="2"/>
        <v>0</v>
      </c>
      <c r="AC9" s="31" t="str">
        <f t="shared" si="3"/>
        <v>0000000</v>
      </c>
      <c r="AD9" s="31" t="str">
        <f t="shared" si="4"/>
        <v>00</v>
      </c>
      <c r="AE9" s="31" t="str">
        <f t="shared" si="5"/>
        <v>00</v>
      </c>
      <c r="AF9" s="31" t="str">
        <f t="shared" si="6"/>
        <v>00</v>
      </c>
      <c r="AG9" s="31"/>
      <c r="AH9" s="135">
        <v>207</v>
      </c>
      <c r="AI9" s="31" t="str">
        <f t="shared" si="7"/>
        <v>00:00:00</v>
      </c>
      <c r="AJ9" s="31">
        <f t="shared" si="8"/>
        <v>0</v>
      </c>
      <c r="AK9" s="31" t="str">
        <f t="shared" si="9"/>
        <v>0000000</v>
      </c>
      <c r="AL9" s="31" t="str">
        <f t="shared" si="10"/>
        <v>00</v>
      </c>
      <c r="AM9" s="31" t="str">
        <f t="shared" si="11"/>
        <v>00</v>
      </c>
      <c r="AN9" s="31" t="str">
        <f t="shared" si="12"/>
        <v>00</v>
      </c>
    </row>
    <row r="10" spans="1:40" ht="15">
      <c r="A10" s="49"/>
      <c r="B10" s="48" t="str">
        <f>IF($A10=""," ",VLOOKUP($A10,Entries!$A$2:$E$505,2,FALSE))</f>
        <v> </v>
      </c>
      <c r="C10" s="48" t="str">
        <f>IF($A10=""," ",VLOOKUP($A10,Entries!$A$2:$E$505,3,FALSE))</f>
        <v> </v>
      </c>
      <c r="D10" s="48" t="str">
        <f>IF($A10=""," ",VLOOKUP($A10,Entries!$A$2:$E$505,4,FALSE))</f>
        <v> </v>
      </c>
      <c r="E10" s="48" t="str">
        <f>IF($A10=""," ",VLOOKUP($A10,Entries!$A$2:$E$505,5,FALSE))</f>
        <v> </v>
      </c>
      <c r="F10" s="130" t="str">
        <f t="shared" si="13"/>
        <v> </v>
      </c>
      <c r="G10" s="30"/>
      <c r="J10" s="49"/>
      <c r="K10" s="48" t="str">
        <f>IF($J10=""," ",VLOOKUP($J10,Entries!$A$2:$E$505,2,FALSE))</f>
        <v> </v>
      </c>
      <c r="L10" s="48" t="str">
        <f>IF($J10=""," ",VLOOKUP($J10,Entries!$A$2:$E$505,3,FALSE))</f>
        <v> </v>
      </c>
      <c r="M10" s="50" t="str">
        <f>IF($J10=""," ",VLOOKUP($J10,Entries!$A$2:$E$505,4,FALSE))</f>
        <v> </v>
      </c>
      <c r="N10" s="50" t="str">
        <f>IF($J10=""," ",VLOOKUP($J10,Entries!$A$2:$E$505,5,FALSE))</f>
        <v> </v>
      </c>
      <c r="O10" s="130" t="str">
        <f t="shared" si="0"/>
        <v> </v>
      </c>
      <c r="P10" s="30"/>
      <c r="Q10" s="39"/>
      <c r="Z10" s="135">
        <v>208</v>
      </c>
      <c r="AA10" s="31" t="str">
        <f t="shared" si="1"/>
        <v>00:00:00</v>
      </c>
      <c r="AB10" s="31">
        <f t="shared" si="2"/>
        <v>0</v>
      </c>
      <c r="AC10" s="31" t="str">
        <f t="shared" si="3"/>
        <v>0000000</v>
      </c>
      <c r="AD10" s="31" t="str">
        <f t="shared" si="4"/>
        <v>00</v>
      </c>
      <c r="AE10" s="31" t="str">
        <f t="shared" si="5"/>
        <v>00</v>
      </c>
      <c r="AF10" s="31" t="str">
        <f t="shared" si="6"/>
        <v>00</v>
      </c>
      <c r="AG10" s="31"/>
      <c r="AH10" s="135">
        <v>208</v>
      </c>
      <c r="AI10" s="31" t="str">
        <f t="shared" si="7"/>
        <v>00:00:00</v>
      </c>
      <c r="AJ10" s="31">
        <f t="shared" si="8"/>
        <v>0</v>
      </c>
      <c r="AK10" s="31" t="str">
        <f t="shared" si="9"/>
        <v>0000000</v>
      </c>
      <c r="AL10" s="31" t="str">
        <f t="shared" si="10"/>
        <v>00</v>
      </c>
      <c r="AM10" s="31" t="str">
        <f t="shared" si="11"/>
        <v>00</v>
      </c>
      <c r="AN10" s="31" t="str">
        <f t="shared" si="12"/>
        <v>00</v>
      </c>
    </row>
    <row r="11" spans="1:40" ht="15">
      <c r="A11" s="49"/>
      <c r="B11" s="48" t="str">
        <f>IF($A11=""," ",VLOOKUP($A11,Entries!$A$2:$E$505,2,FALSE))</f>
        <v> </v>
      </c>
      <c r="C11" s="48" t="str">
        <f>IF($A11=""," ",VLOOKUP($A11,Entries!$A$2:$E$505,3,FALSE))</f>
        <v> </v>
      </c>
      <c r="D11" s="48" t="str">
        <f>IF($A11=""," ",VLOOKUP($A11,Entries!$A$2:$E$505,4,FALSE))</f>
        <v> </v>
      </c>
      <c r="E11" s="48" t="str">
        <f>IF($A11=""," ",VLOOKUP($A11,Entries!$A$2:$E$505,5,FALSE))</f>
        <v> </v>
      </c>
      <c r="F11" s="130" t="str">
        <f t="shared" si="13"/>
        <v> </v>
      </c>
      <c r="G11" s="30"/>
      <c r="J11" s="49"/>
      <c r="K11" s="48" t="str">
        <f>IF($J11=""," ",VLOOKUP($J11,Entries!$A$2:$E$505,2,FALSE))</f>
        <v> </v>
      </c>
      <c r="L11" s="48" t="str">
        <f>IF($J11=""," ",VLOOKUP($J11,Entries!$A$2:$E$505,3,FALSE))</f>
        <v> </v>
      </c>
      <c r="M11" s="50" t="str">
        <f>IF($J11=""," ",VLOOKUP($J11,Entries!$A$2:$E$505,4,FALSE))</f>
        <v> </v>
      </c>
      <c r="N11" s="50" t="str">
        <f>IF($J11=""," ",VLOOKUP($J11,Entries!$A$2:$E$505,5,FALSE))</f>
        <v> </v>
      </c>
      <c r="O11" s="130" t="str">
        <f t="shared" si="0"/>
        <v> </v>
      </c>
      <c r="P11" s="30"/>
      <c r="Q11" s="39"/>
      <c r="Z11" s="135">
        <v>209</v>
      </c>
      <c r="AA11" s="31" t="str">
        <f t="shared" si="1"/>
        <v>00:00:00</v>
      </c>
      <c r="AB11" s="31">
        <f t="shared" si="2"/>
        <v>0</v>
      </c>
      <c r="AC11" s="31" t="str">
        <f t="shared" si="3"/>
        <v>0000000</v>
      </c>
      <c r="AD11" s="31" t="str">
        <f t="shared" si="4"/>
        <v>00</v>
      </c>
      <c r="AE11" s="31" t="str">
        <f t="shared" si="5"/>
        <v>00</v>
      </c>
      <c r="AF11" s="31" t="str">
        <f t="shared" si="6"/>
        <v>00</v>
      </c>
      <c r="AG11" s="31"/>
      <c r="AH11" s="135">
        <v>209</v>
      </c>
      <c r="AI11" s="31" t="str">
        <f t="shared" si="7"/>
        <v>00:00:00</v>
      </c>
      <c r="AJ11" s="31">
        <f t="shared" si="8"/>
        <v>0</v>
      </c>
      <c r="AK11" s="31" t="str">
        <f t="shared" si="9"/>
        <v>0000000</v>
      </c>
      <c r="AL11" s="31" t="str">
        <f t="shared" si="10"/>
        <v>00</v>
      </c>
      <c r="AM11" s="31" t="str">
        <f t="shared" si="11"/>
        <v>00</v>
      </c>
      <c r="AN11" s="31" t="str">
        <f t="shared" si="12"/>
        <v>00</v>
      </c>
    </row>
    <row r="12" spans="1:40" ht="15">
      <c r="A12" s="49"/>
      <c r="B12" s="48" t="str">
        <f>IF($A12=""," ",VLOOKUP($A12,Entries!$A$2:$E$505,2,FALSE))</f>
        <v> </v>
      </c>
      <c r="C12" s="48" t="str">
        <f>IF($A12=""," ",VLOOKUP($A12,Entries!$A$2:$E$505,3,FALSE))</f>
        <v> </v>
      </c>
      <c r="D12" s="48" t="str">
        <f>IF($A12=""," ",VLOOKUP($A12,Entries!$A$2:$E$505,4,FALSE))</f>
        <v> </v>
      </c>
      <c r="E12" s="48" t="str">
        <f>IF($A12=""," ",VLOOKUP($A12,Entries!$A$2:$E$505,5,FALSE))</f>
        <v> </v>
      </c>
      <c r="F12" s="130" t="str">
        <f t="shared" si="13"/>
        <v> </v>
      </c>
      <c r="G12" s="30"/>
      <c r="J12" s="49"/>
      <c r="K12" s="48" t="str">
        <f>IF($J12=""," ",VLOOKUP($J12,Entries!$A$2:$E$505,2,FALSE))</f>
        <v> </v>
      </c>
      <c r="L12" s="48" t="str">
        <f>IF($J12=""," ",VLOOKUP($J12,Entries!$A$2:$E$505,3,FALSE))</f>
        <v> </v>
      </c>
      <c r="M12" s="50" t="str">
        <f>IF($J12=""," ",VLOOKUP($J12,Entries!$A$2:$E$505,4,FALSE))</f>
        <v> </v>
      </c>
      <c r="N12" s="50" t="str">
        <f>IF($J12=""," ",VLOOKUP($J12,Entries!$A$2:$E$505,5,FALSE))</f>
        <v> </v>
      </c>
      <c r="O12" s="130" t="str">
        <f t="shared" si="0"/>
        <v> </v>
      </c>
      <c r="P12" s="30"/>
      <c r="Q12" s="39"/>
      <c r="Z12" s="135">
        <v>210</v>
      </c>
      <c r="AA12" s="31" t="str">
        <f t="shared" si="1"/>
        <v>00:00:00</v>
      </c>
      <c r="AB12" s="31">
        <f t="shared" si="2"/>
        <v>0</v>
      </c>
      <c r="AC12" s="31" t="str">
        <f t="shared" si="3"/>
        <v>0000000</v>
      </c>
      <c r="AD12" s="31" t="str">
        <f t="shared" si="4"/>
        <v>00</v>
      </c>
      <c r="AE12" s="31" t="str">
        <f t="shared" si="5"/>
        <v>00</v>
      </c>
      <c r="AF12" s="31" t="str">
        <f t="shared" si="6"/>
        <v>00</v>
      </c>
      <c r="AG12" s="31"/>
      <c r="AH12" s="135">
        <v>210</v>
      </c>
      <c r="AI12" s="31" t="str">
        <f t="shared" si="7"/>
        <v>00:00:00</v>
      </c>
      <c r="AJ12" s="31">
        <f t="shared" si="8"/>
        <v>0</v>
      </c>
      <c r="AK12" s="31" t="str">
        <f t="shared" si="9"/>
        <v>0000000</v>
      </c>
      <c r="AL12" s="31" t="str">
        <f t="shared" si="10"/>
        <v>00</v>
      </c>
      <c r="AM12" s="31" t="str">
        <f t="shared" si="11"/>
        <v>00</v>
      </c>
      <c r="AN12" s="31" t="str">
        <f t="shared" si="12"/>
        <v>00</v>
      </c>
    </row>
    <row r="13" spans="1:40" ht="15">
      <c r="A13" s="49"/>
      <c r="B13" s="48" t="str">
        <f>IF($A13=""," ",VLOOKUP($A13,Entries!$A$2:$E$505,2,FALSE))</f>
        <v> </v>
      </c>
      <c r="C13" s="48" t="str">
        <f>IF($A13=""," ",VLOOKUP($A13,Entries!$A$2:$E$505,3,FALSE))</f>
        <v> </v>
      </c>
      <c r="D13" s="48" t="str">
        <f>IF($A13=""," ",VLOOKUP($A13,Entries!$A$2:$E$505,4,FALSE))</f>
        <v> </v>
      </c>
      <c r="E13" s="48" t="str">
        <f>IF($A13=""," ",VLOOKUP($A13,Entries!$A$2:$E$505,5,FALSE))</f>
        <v> </v>
      </c>
      <c r="F13" s="130" t="str">
        <f t="shared" si="13"/>
        <v> </v>
      </c>
      <c r="G13" s="30"/>
      <c r="J13" s="49"/>
      <c r="K13" s="48" t="str">
        <f>IF($J13=""," ",VLOOKUP($J13,Entries!$A$2:$E$505,2,FALSE))</f>
        <v> </v>
      </c>
      <c r="L13" s="48" t="str">
        <f>IF($J13=""," ",VLOOKUP($J13,Entries!$A$2:$E$505,3,FALSE))</f>
        <v> </v>
      </c>
      <c r="M13" s="50" t="str">
        <f>IF($J13=""," ",VLOOKUP($J13,Entries!$A$2:$E$505,4,FALSE))</f>
        <v> </v>
      </c>
      <c r="N13" s="50" t="str">
        <f>IF($J13=""," ",VLOOKUP($J13,Entries!$A$2:$E$505,5,FALSE))</f>
        <v> </v>
      </c>
      <c r="O13" s="130" t="str">
        <f t="shared" si="0"/>
        <v> </v>
      </c>
      <c r="P13" s="30"/>
      <c r="Q13" s="39"/>
      <c r="Z13" s="135">
        <v>211</v>
      </c>
      <c r="AA13" s="31" t="str">
        <f t="shared" si="1"/>
        <v>00:00:00</v>
      </c>
      <c r="AB13" s="31">
        <f t="shared" si="2"/>
        <v>0</v>
      </c>
      <c r="AC13" s="31" t="str">
        <f t="shared" si="3"/>
        <v>0000000</v>
      </c>
      <c r="AD13" s="31" t="str">
        <f t="shared" si="4"/>
        <v>00</v>
      </c>
      <c r="AE13" s="31" t="str">
        <f t="shared" si="5"/>
        <v>00</v>
      </c>
      <c r="AF13" s="31" t="str">
        <f t="shared" si="6"/>
        <v>00</v>
      </c>
      <c r="AG13" s="31"/>
      <c r="AH13" s="135">
        <v>211</v>
      </c>
      <c r="AI13" s="31" t="str">
        <f t="shared" si="7"/>
        <v>00:00:00</v>
      </c>
      <c r="AJ13" s="31">
        <f t="shared" si="8"/>
        <v>0</v>
      </c>
      <c r="AK13" s="31" t="str">
        <f t="shared" si="9"/>
        <v>0000000</v>
      </c>
      <c r="AL13" s="31" t="str">
        <f t="shared" si="10"/>
        <v>00</v>
      </c>
      <c r="AM13" s="31" t="str">
        <f t="shared" si="11"/>
        <v>00</v>
      </c>
      <c r="AN13" s="31" t="str">
        <f t="shared" si="12"/>
        <v>00</v>
      </c>
    </row>
    <row r="14" spans="1:40" ht="15">
      <c r="A14" s="49"/>
      <c r="B14" s="48" t="str">
        <f>IF($A14=""," ",VLOOKUP($A14,Entries!$A$2:$E$505,2,FALSE))</f>
        <v> </v>
      </c>
      <c r="C14" s="48" t="str">
        <f>IF($A14=""," ",VLOOKUP($A14,Entries!$A$2:$E$505,3,FALSE))</f>
        <v> </v>
      </c>
      <c r="D14" s="48" t="str">
        <f>IF($A14=""," ",VLOOKUP($A14,Entries!$A$2:$E$505,4,FALSE))</f>
        <v> </v>
      </c>
      <c r="E14" s="48" t="str">
        <f>IF($A14=""," ",VLOOKUP($A14,Entries!$A$2:$E$505,5,FALSE))</f>
        <v> </v>
      </c>
      <c r="F14" s="130" t="str">
        <f t="shared" si="13"/>
        <v> </v>
      </c>
      <c r="G14" s="30"/>
      <c r="J14" s="49"/>
      <c r="K14" s="48" t="str">
        <f>IF($J14=""," ",VLOOKUP($J14,Entries!$A$2:$E$505,2,FALSE))</f>
        <v> </v>
      </c>
      <c r="L14" s="48" t="str">
        <f>IF($J14=""," ",VLOOKUP($J14,Entries!$A$2:$E$505,3,FALSE))</f>
        <v> </v>
      </c>
      <c r="M14" s="50" t="str">
        <f>IF($J14=""," ",VLOOKUP($J14,Entries!$A$2:$E$505,4,FALSE))</f>
        <v> </v>
      </c>
      <c r="N14" s="50" t="str">
        <f>IF($J14=""," ",VLOOKUP($J14,Entries!$A$2:$E$505,5,FALSE))</f>
        <v> </v>
      </c>
      <c r="O14" s="39" t="str">
        <f aca="true" t="shared" si="14" ref="O14:O56">IF($J14=""," ",VLOOKUP($J14,$AH$3:$AN$261,2,FALSE))</f>
        <v> </v>
      </c>
      <c r="P14" s="30"/>
      <c r="Q14" s="39"/>
      <c r="Z14" s="135">
        <v>212</v>
      </c>
      <c r="AA14" s="31" t="str">
        <f t="shared" si="1"/>
        <v>00:00:00</v>
      </c>
      <c r="AB14" s="31">
        <f t="shared" si="2"/>
        <v>0</v>
      </c>
      <c r="AC14" s="31" t="str">
        <f t="shared" si="3"/>
        <v>0000000</v>
      </c>
      <c r="AD14" s="31" t="str">
        <f t="shared" si="4"/>
        <v>00</v>
      </c>
      <c r="AE14" s="31" t="str">
        <f t="shared" si="5"/>
        <v>00</v>
      </c>
      <c r="AF14" s="31" t="str">
        <f t="shared" si="6"/>
        <v>00</v>
      </c>
      <c r="AG14" s="31"/>
      <c r="AH14" s="135">
        <v>212</v>
      </c>
      <c r="AI14" s="31" t="str">
        <f t="shared" si="7"/>
        <v>00:00:00</v>
      </c>
      <c r="AJ14" s="31">
        <f t="shared" si="8"/>
        <v>0</v>
      </c>
      <c r="AK14" s="31" t="str">
        <f t="shared" si="9"/>
        <v>0000000</v>
      </c>
      <c r="AL14" s="31" t="str">
        <f t="shared" si="10"/>
        <v>00</v>
      </c>
      <c r="AM14" s="31" t="str">
        <f t="shared" si="11"/>
        <v>00</v>
      </c>
      <c r="AN14" s="31" t="str">
        <f t="shared" si="12"/>
        <v>00</v>
      </c>
    </row>
    <row r="15" spans="1:40" ht="15">
      <c r="A15" s="49"/>
      <c r="B15" s="48" t="str">
        <f>IF($A15=""," ",VLOOKUP($A15,Entries!$A$2:$E$505,2,FALSE))</f>
        <v> </v>
      </c>
      <c r="C15" s="48" t="str">
        <f>IF($A15=""," ",VLOOKUP($A15,Entries!$A$2:$E$505,3,FALSE))</f>
        <v> </v>
      </c>
      <c r="D15" s="48" t="str">
        <f>IF($A15=""," ",VLOOKUP($A15,Entries!$A$2:$E$505,4,FALSE))</f>
        <v> </v>
      </c>
      <c r="E15" s="48" t="str">
        <f>IF($A15=""," ",VLOOKUP($A15,Entries!$A$2:$E$505,5,FALSE))</f>
        <v> </v>
      </c>
      <c r="F15" s="130" t="str">
        <f t="shared" si="13"/>
        <v> </v>
      </c>
      <c r="G15" s="30"/>
      <c r="J15" s="49"/>
      <c r="K15" s="48" t="str">
        <f>IF($J15=""," ",VLOOKUP($J15,Entries!$A$2:$E$505,2,FALSE))</f>
        <v> </v>
      </c>
      <c r="L15" s="48" t="str">
        <f>IF($J15=""," ",VLOOKUP($J15,Entries!$A$2:$E$505,3,FALSE))</f>
        <v> </v>
      </c>
      <c r="M15" s="50" t="str">
        <f>IF($J15=""," ",VLOOKUP($J15,Entries!$A$2:$E$505,4,FALSE))</f>
        <v> </v>
      </c>
      <c r="N15" s="50" t="str">
        <f>IF($J15=""," ",VLOOKUP($J15,Entries!$A$2:$E$505,5,FALSE))</f>
        <v> </v>
      </c>
      <c r="O15" s="39" t="str">
        <f t="shared" si="14"/>
        <v> </v>
      </c>
      <c r="P15" s="30"/>
      <c r="Q15" s="39"/>
      <c r="Z15" s="135">
        <v>213</v>
      </c>
      <c r="AA15" s="31" t="str">
        <f t="shared" si="1"/>
        <v>00:00:00</v>
      </c>
      <c r="AB15" s="31">
        <f t="shared" si="2"/>
        <v>0</v>
      </c>
      <c r="AC15" s="31" t="str">
        <f t="shared" si="3"/>
        <v>0000000</v>
      </c>
      <c r="AD15" s="31" t="str">
        <f t="shared" si="4"/>
        <v>00</v>
      </c>
      <c r="AE15" s="31" t="str">
        <f t="shared" si="5"/>
        <v>00</v>
      </c>
      <c r="AF15" s="31" t="str">
        <f t="shared" si="6"/>
        <v>00</v>
      </c>
      <c r="AG15" s="31"/>
      <c r="AH15" s="135">
        <v>213</v>
      </c>
      <c r="AI15" s="31" t="str">
        <f t="shared" si="7"/>
        <v>00:00:00</v>
      </c>
      <c r="AJ15" s="31">
        <f t="shared" si="8"/>
        <v>0</v>
      </c>
      <c r="AK15" s="31" t="str">
        <f t="shared" si="9"/>
        <v>0000000</v>
      </c>
      <c r="AL15" s="31" t="str">
        <f t="shared" si="10"/>
        <v>00</v>
      </c>
      <c r="AM15" s="31" t="str">
        <f t="shared" si="11"/>
        <v>00</v>
      </c>
      <c r="AN15" s="31" t="str">
        <f t="shared" si="12"/>
        <v>00</v>
      </c>
    </row>
    <row r="16" spans="1:40" ht="15">
      <c r="A16" s="49"/>
      <c r="B16" s="48" t="str">
        <f>IF($A16=""," ",VLOOKUP($A16,Entries!$A$2:$E$505,2,FALSE))</f>
        <v> </v>
      </c>
      <c r="C16" s="48" t="str">
        <f>IF($A16=""," ",VLOOKUP($A16,Entries!$A$2:$E$505,3,FALSE))</f>
        <v> </v>
      </c>
      <c r="D16" s="48" t="str">
        <f>IF($A16=""," ",VLOOKUP($A16,Entries!$A$2:$E$505,4,FALSE))</f>
        <v> </v>
      </c>
      <c r="E16" s="48" t="str">
        <f>IF($A16=""," ",VLOOKUP($A16,Entries!$A$2:$E$505,5,FALSE))</f>
        <v> </v>
      </c>
      <c r="F16" s="130" t="str">
        <f t="shared" si="13"/>
        <v> </v>
      </c>
      <c r="G16" s="30"/>
      <c r="J16" s="49"/>
      <c r="K16" s="48" t="str">
        <f>IF($J16=""," ",VLOOKUP($J16,Entries!$A$2:$E$505,2,FALSE))</f>
        <v> </v>
      </c>
      <c r="L16" s="48" t="str">
        <f>IF($J16=""," ",VLOOKUP($J16,Entries!$A$2:$E$505,3,FALSE))</f>
        <v> </v>
      </c>
      <c r="M16" s="50" t="str">
        <f>IF($J16=""," ",VLOOKUP($J16,Entries!$A$2:$E$505,4,FALSE))</f>
        <v> </v>
      </c>
      <c r="N16" s="50" t="str">
        <f>IF($J16=""," ",VLOOKUP($J16,Entries!$A$2:$E$505,5,FALSE))</f>
        <v> </v>
      </c>
      <c r="O16" s="39" t="str">
        <f t="shared" si="14"/>
        <v> </v>
      </c>
      <c r="P16" s="30"/>
      <c r="Q16" s="39"/>
      <c r="Z16" s="135">
        <v>214</v>
      </c>
      <c r="AA16" s="31" t="str">
        <f t="shared" si="1"/>
        <v>00:00:00</v>
      </c>
      <c r="AB16" s="31">
        <f t="shared" si="2"/>
        <v>0</v>
      </c>
      <c r="AC16" s="31" t="str">
        <f t="shared" si="3"/>
        <v>0000000</v>
      </c>
      <c r="AD16" s="31" t="str">
        <f t="shared" si="4"/>
        <v>00</v>
      </c>
      <c r="AE16" s="31" t="str">
        <f t="shared" si="5"/>
        <v>00</v>
      </c>
      <c r="AF16" s="31" t="str">
        <f t="shared" si="6"/>
        <v>00</v>
      </c>
      <c r="AG16" s="31"/>
      <c r="AH16" s="135">
        <v>214</v>
      </c>
      <c r="AI16" s="31" t="str">
        <f t="shared" si="7"/>
        <v>00:00:00</v>
      </c>
      <c r="AJ16" s="31">
        <f t="shared" si="8"/>
        <v>0</v>
      </c>
      <c r="AK16" s="31" t="str">
        <f t="shared" si="9"/>
        <v>0000000</v>
      </c>
      <c r="AL16" s="31" t="str">
        <f t="shared" si="10"/>
        <v>00</v>
      </c>
      <c r="AM16" s="31" t="str">
        <f t="shared" si="11"/>
        <v>00</v>
      </c>
      <c r="AN16" s="31" t="str">
        <f t="shared" si="12"/>
        <v>00</v>
      </c>
    </row>
    <row r="17" spans="1:40" ht="15">
      <c r="A17" s="49"/>
      <c r="B17" s="48" t="str">
        <f>IF($A17=""," ",VLOOKUP($A17,Entries!$A$2:$E$505,2,FALSE))</f>
        <v> </v>
      </c>
      <c r="C17" s="48" t="str">
        <f>IF($A17=""," ",VLOOKUP($A17,Entries!$A$2:$E$505,3,FALSE))</f>
        <v> </v>
      </c>
      <c r="D17" s="48" t="str">
        <f>IF($A17=""," ",VLOOKUP($A17,Entries!$A$2:$E$505,4,FALSE))</f>
        <v> </v>
      </c>
      <c r="E17" s="48" t="str">
        <f>IF($A17=""," ",VLOOKUP($A17,Entries!$A$2:$E$505,5,FALSE))</f>
        <v> </v>
      </c>
      <c r="F17" s="130" t="str">
        <f t="shared" si="13"/>
        <v> </v>
      </c>
      <c r="G17" s="30"/>
      <c r="J17" s="49"/>
      <c r="K17" s="48" t="str">
        <f>IF($J17=""," ",VLOOKUP($J17,Entries!$A$2:$E$505,2,FALSE))</f>
        <v> </v>
      </c>
      <c r="L17" s="48" t="str">
        <f>IF($J17=""," ",VLOOKUP($J17,Entries!$A$2:$E$505,3,FALSE))</f>
        <v> </v>
      </c>
      <c r="M17" s="50" t="str">
        <f>IF($J17=""," ",VLOOKUP($J17,Entries!$A$2:$E$505,4,FALSE))</f>
        <v> </v>
      </c>
      <c r="N17" s="50" t="str">
        <f>IF($J17=""," ",VLOOKUP($J17,Entries!$A$2:$E$505,5,FALSE))</f>
        <v> </v>
      </c>
      <c r="O17" s="39" t="str">
        <f t="shared" si="14"/>
        <v> </v>
      </c>
      <c r="P17" s="30"/>
      <c r="Q17" s="39"/>
      <c r="Z17" s="135">
        <v>215</v>
      </c>
      <c r="AA17" s="31" t="str">
        <f t="shared" si="1"/>
        <v>00:00:00</v>
      </c>
      <c r="AB17" s="31">
        <f t="shared" si="2"/>
        <v>0</v>
      </c>
      <c r="AC17" s="31" t="str">
        <f t="shared" si="3"/>
        <v>0000000</v>
      </c>
      <c r="AD17" s="31" t="str">
        <f t="shared" si="4"/>
        <v>00</v>
      </c>
      <c r="AE17" s="31" t="str">
        <f t="shared" si="5"/>
        <v>00</v>
      </c>
      <c r="AF17" s="31" t="str">
        <f t="shared" si="6"/>
        <v>00</v>
      </c>
      <c r="AG17" s="31"/>
      <c r="AH17" s="135">
        <v>215</v>
      </c>
      <c r="AI17" s="31" t="str">
        <f t="shared" si="7"/>
        <v>00:00:00</v>
      </c>
      <c r="AJ17" s="31">
        <f t="shared" si="8"/>
        <v>0</v>
      </c>
      <c r="AK17" s="31" t="str">
        <f t="shared" si="9"/>
        <v>0000000</v>
      </c>
      <c r="AL17" s="31" t="str">
        <f t="shared" si="10"/>
        <v>00</v>
      </c>
      <c r="AM17" s="31" t="str">
        <f t="shared" si="11"/>
        <v>00</v>
      </c>
      <c r="AN17" s="31" t="str">
        <f t="shared" si="12"/>
        <v>00</v>
      </c>
    </row>
    <row r="18" spans="1:40" ht="15">
      <c r="A18" s="49"/>
      <c r="B18" s="48" t="str">
        <f>IF($A18=""," ",VLOOKUP($A18,Entries!$A$2:$E$505,2,FALSE))</f>
        <v> </v>
      </c>
      <c r="C18" s="48" t="str">
        <f>IF($A18=""," ",VLOOKUP($A18,Entries!$A$2:$E$505,3,FALSE))</f>
        <v> </v>
      </c>
      <c r="D18" s="48" t="str">
        <f>IF($A18=""," ",VLOOKUP($A18,Entries!$A$2:$E$505,4,FALSE))</f>
        <v> </v>
      </c>
      <c r="E18" s="48" t="str">
        <f>IF($A18=""," ",VLOOKUP($A18,Entries!$A$2:$E$505,5,FALSE))</f>
        <v> </v>
      </c>
      <c r="F18" s="130" t="str">
        <f aca="true" t="shared" si="15" ref="F18:F53">IF($A18=""," ",VLOOKUP($A18,$Z$3:$AF$261,2,FALSE))</f>
        <v> </v>
      </c>
      <c r="G18" s="30"/>
      <c r="J18" s="49"/>
      <c r="K18" s="48" t="str">
        <f>IF($J18=""," ",VLOOKUP($J18,Entries!$A$2:$E$505,2,FALSE))</f>
        <v> </v>
      </c>
      <c r="L18" s="48" t="str">
        <f>IF($J18=""," ",VLOOKUP($J18,Entries!$A$2:$E$505,3,FALSE))</f>
        <v> </v>
      </c>
      <c r="M18" s="50" t="str">
        <f>IF($J18=""," ",VLOOKUP($J18,Entries!$A$2:$E$505,4,FALSE))</f>
        <v> </v>
      </c>
      <c r="N18" s="50" t="str">
        <f>IF($J18=""," ",VLOOKUP($J18,Entries!$A$2:$E$505,5,FALSE))</f>
        <v> </v>
      </c>
      <c r="O18" s="39" t="str">
        <f t="shared" si="14"/>
        <v> </v>
      </c>
      <c r="P18" s="30"/>
      <c r="Q18" s="39"/>
      <c r="Z18" s="135">
        <v>216</v>
      </c>
      <c r="AA18" s="31" t="str">
        <f t="shared" si="1"/>
        <v>00:00:00</v>
      </c>
      <c r="AB18" s="31">
        <f t="shared" si="2"/>
        <v>0</v>
      </c>
      <c r="AC18" s="31" t="str">
        <f t="shared" si="3"/>
        <v>0000000</v>
      </c>
      <c r="AD18" s="31" t="str">
        <f t="shared" si="4"/>
        <v>00</v>
      </c>
      <c r="AE18" s="31" t="str">
        <f t="shared" si="5"/>
        <v>00</v>
      </c>
      <c r="AF18" s="31" t="str">
        <f t="shared" si="6"/>
        <v>00</v>
      </c>
      <c r="AG18" s="31"/>
      <c r="AH18" s="135">
        <v>216</v>
      </c>
      <c r="AI18" s="31" t="str">
        <f t="shared" si="7"/>
        <v>00:00:00</v>
      </c>
      <c r="AJ18" s="31">
        <f t="shared" si="8"/>
        <v>0</v>
      </c>
      <c r="AK18" s="31" t="str">
        <f t="shared" si="9"/>
        <v>0000000</v>
      </c>
      <c r="AL18" s="31" t="str">
        <f t="shared" si="10"/>
        <v>00</v>
      </c>
      <c r="AM18" s="31" t="str">
        <f t="shared" si="11"/>
        <v>00</v>
      </c>
      <c r="AN18" s="31" t="str">
        <f t="shared" si="12"/>
        <v>00</v>
      </c>
    </row>
    <row r="19" spans="1:40" ht="15">
      <c r="A19" s="49"/>
      <c r="B19" s="48" t="str">
        <f>IF($A19=""," ",VLOOKUP($A19,Entries!$A$2:$E$505,2,FALSE))</f>
        <v> </v>
      </c>
      <c r="C19" s="48" t="str">
        <f>IF($A19=""," ",VLOOKUP($A19,Entries!$A$2:$E$505,3,FALSE))</f>
        <v> </v>
      </c>
      <c r="D19" s="48" t="str">
        <f>IF($A19=""," ",VLOOKUP($A19,Entries!$A$2:$E$505,4,FALSE))</f>
        <v> </v>
      </c>
      <c r="E19" s="48" t="str">
        <f>IF($A19=""," ",VLOOKUP($A19,Entries!$A$2:$E$505,5,FALSE))</f>
        <v> </v>
      </c>
      <c r="F19" s="130" t="str">
        <f t="shared" si="15"/>
        <v> </v>
      </c>
      <c r="G19" s="30"/>
      <c r="J19" s="49"/>
      <c r="K19" s="48" t="str">
        <f>IF($J19=""," ",VLOOKUP($J19,Entries!$A$2:$E$505,2,FALSE))</f>
        <v> </v>
      </c>
      <c r="L19" s="48" t="str">
        <f>IF($J19=""," ",VLOOKUP($J19,Entries!$A$2:$E$505,3,FALSE))</f>
        <v> </v>
      </c>
      <c r="M19" s="50" t="str">
        <f>IF($J19=""," ",VLOOKUP($J19,Entries!$A$2:$E$505,4,FALSE))</f>
        <v> </v>
      </c>
      <c r="N19" s="50" t="str">
        <f>IF($J19=""," ",VLOOKUP($J19,Entries!$A$2:$E$505,5,FALSE))</f>
        <v> </v>
      </c>
      <c r="O19" s="39" t="str">
        <f t="shared" si="14"/>
        <v> </v>
      </c>
      <c r="P19" s="30"/>
      <c r="Q19" s="39"/>
      <c r="Z19" s="135">
        <v>217</v>
      </c>
      <c r="AA19" s="31" t="str">
        <f t="shared" si="1"/>
        <v>00:00:00</v>
      </c>
      <c r="AB19" s="31">
        <f t="shared" si="2"/>
        <v>0</v>
      </c>
      <c r="AC19" s="31" t="str">
        <f t="shared" si="3"/>
        <v>0000000</v>
      </c>
      <c r="AD19" s="31" t="str">
        <f t="shared" si="4"/>
        <v>00</v>
      </c>
      <c r="AE19" s="31" t="str">
        <f t="shared" si="5"/>
        <v>00</v>
      </c>
      <c r="AF19" s="31" t="str">
        <f t="shared" si="6"/>
        <v>00</v>
      </c>
      <c r="AG19" s="31"/>
      <c r="AH19" s="135">
        <v>217</v>
      </c>
      <c r="AI19" s="31" t="str">
        <f t="shared" si="7"/>
        <v>00:00:00</v>
      </c>
      <c r="AJ19" s="31">
        <f t="shared" si="8"/>
        <v>0</v>
      </c>
      <c r="AK19" s="31" t="str">
        <f t="shared" si="9"/>
        <v>0000000</v>
      </c>
      <c r="AL19" s="31" t="str">
        <f t="shared" si="10"/>
        <v>00</v>
      </c>
      <c r="AM19" s="31" t="str">
        <f t="shared" si="11"/>
        <v>00</v>
      </c>
      <c r="AN19" s="31" t="str">
        <f t="shared" si="12"/>
        <v>00</v>
      </c>
    </row>
    <row r="20" spans="1:40" ht="15">
      <c r="A20" s="49"/>
      <c r="B20" s="48" t="str">
        <f>IF($A20=""," ",VLOOKUP($A20,Entries!$A$2:$E$505,2,FALSE))</f>
        <v> </v>
      </c>
      <c r="C20" s="48" t="str">
        <f>IF($A20=""," ",VLOOKUP($A20,Entries!$A$2:$E$505,3,FALSE))</f>
        <v> </v>
      </c>
      <c r="D20" s="48" t="str">
        <f>IF($A20=""," ",VLOOKUP($A20,Entries!$A$2:$E$505,4,FALSE))</f>
        <v> </v>
      </c>
      <c r="E20" s="48" t="str">
        <f>IF($A20=""," ",VLOOKUP($A20,Entries!$A$2:$E$505,5,FALSE))</f>
        <v> </v>
      </c>
      <c r="F20" s="130" t="str">
        <f t="shared" si="15"/>
        <v> </v>
      </c>
      <c r="G20" s="30"/>
      <c r="J20" s="49"/>
      <c r="K20" s="48" t="str">
        <f>IF($J20=""," ",VLOOKUP($J20,Entries!$A$2:$E$505,2,FALSE))</f>
        <v> </v>
      </c>
      <c r="L20" s="48" t="str">
        <f>IF($J20=""," ",VLOOKUP($J20,Entries!$A$2:$E$505,3,FALSE))</f>
        <v> </v>
      </c>
      <c r="M20" s="50" t="str">
        <f>IF($J20=""," ",VLOOKUP($J20,Entries!$A$2:$E$505,4,FALSE))</f>
        <v> </v>
      </c>
      <c r="N20" s="50" t="str">
        <f>IF($J20=""," ",VLOOKUP($J20,Entries!$A$2:$E$505,5,FALSE))</f>
        <v> </v>
      </c>
      <c r="O20" s="39" t="str">
        <f t="shared" si="14"/>
        <v> </v>
      </c>
      <c r="P20" s="30"/>
      <c r="Q20" s="39"/>
      <c r="Z20" s="135">
        <v>218</v>
      </c>
      <c r="AA20" s="31" t="str">
        <f t="shared" si="1"/>
        <v>00:00:00</v>
      </c>
      <c r="AB20" s="31">
        <f t="shared" si="2"/>
        <v>0</v>
      </c>
      <c r="AC20" s="31" t="str">
        <f t="shared" si="3"/>
        <v>0000000</v>
      </c>
      <c r="AD20" s="31" t="str">
        <f t="shared" si="4"/>
        <v>00</v>
      </c>
      <c r="AE20" s="31" t="str">
        <f t="shared" si="5"/>
        <v>00</v>
      </c>
      <c r="AF20" s="31" t="str">
        <f t="shared" si="6"/>
        <v>00</v>
      </c>
      <c r="AG20" s="31"/>
      <c r="AH20" s="135">
        <v>218</v>
      </c>
      <c r="AI20" s="31" t="str">
        <f t="shared" si="7"/>
        <v>00:00:00</v>
      </c>
      <c r="AJ20" s="31">
        <f t="shared" si="8"/>
        <v>0</v>
      </c>
      <c r="AK20" s="31" t="str">
        <f t="shared" si="9"/>
        <v>0000000</v>
      </c>
      <c r="AL20" s="31" t="str">
        <f t="shared" si="10"/>
        <v>00</v>
      </c>
      <c r="AM20" s="31" t="str">
        <f t="shared" si="11"/>
        <v>00</v>
      </c>
      <c r="AN20" s="31" t="str">
        <f t="shared" si="12"/>
        <v>00</v>
      </c>
    </row>
    <row r="21" spans="1:40" ht="15">
      <c r="A21" s="49"/>
      <c r="B21" s="48" t="str">
        <f>IF($A21=""," ",VLOOKUP($A21,Entries!$A$2:$E$505,2,FALSE))</f>
        <v> </v>
      </c>
      <c r="C21" s="48" t="str">
        <f>IF($A21=""," ",VLOOKUP($A21,Entries!$A$2:$E$505,3,FALSE))</f>
        <v> </v>
      </c>
      <c r="D21" s="48" t="str">
        <f>IF($A21=""," ",VLOOKUP($A21,Entries!$A$2:$E$505,4,FALSE))</f>
        <v> </v>
      </c>
      <c r="E21" s="48" t="str">
        <f>IF($A21=""," ",VLOOKUP($A21,Entries!$A$2:$E$505,5,FALSE))</f>
        <v> </v>
      </c>
      <c r="F21" s="130" t="str">
        <f t="shared" si="15"/>
        <v> </v>
      </c>
      <c r="G21" s="30"/>
      <c r="J21" s="49"/>
      <c r="K21" s="48" t="str">
        <f>IF($J21=""," ",VLOOKUP($J21,Entries!$A$2:$E$505,2,FALSE))</f>
        <v> </v>
      </c>
      <c r="L21" s="48" t="str">
        <f>IF($J21=""," ",VLOOKUP($J21,Entries!$A$2:$E$505,3,FALSE))</f>
        <v> </v>
      </c>
      <c r="M21" s="50" t="str">
        <f>IF($J21=""," ",VLOOKUP($J21,Entries!$A$2:$E$505,4,FALSE))</f>
        <v> </v>
      </c>
      <c r="N21" s="50" t="str">
        <f>IF($J21=""," ",VLOOKUP($J21,Entries!$A$2:$E$505,5,FALSE))</f>
        <v> </v>
      </c>
      <c r="O21" s="39" t="str">
        <f t="shared" si="14"/>
        <v> </v>
      </c>
      <c r="P21" s="30"/>
      <c r="Q21" s="39"/>
      <c r="Z21" s="135">
        <v>219</v>
      </c>
      <c r="AA21" s="31" t="str">
        <f t="shared" si="1"/>
        <v>00:00:00</v>
      </c>
      <c r="AB21" s="31">
        <f t="shared" si="2"/>
        <v>0</v>
      </c>
      <c r="AC21" s="31" t="str">
        <f t="shared" si="3"/>
        <v>0000000</v>
      </c>
      <c r="AD21" s="31" t="str">
        <f t="shared" si="4"/>
        <v>00</v>
      </c>
      <c r="AE21" s="31" t="str">
        <f t="shared" si="5"/>
        <v>00</v>
      </c>
      <c r="AF21" s="31" t="str">
        <f t="shared" si="6"/>
        <v>00</v>
      </c>
      <c r="AG21" s="31"/>
      <c r="AH21" s="135">
        <v>219</v>
      </c>
      <c r="AI21" s="31" t="str">
        <f t="shared" si="7"/>
        <v>00:00:00</v>
      </c>
      <c r="AJ21" s="31">
        <f t="shared" si="8"/>
        <v>0</v>
      </c>
      <c r="AK21" s="31" t="str">
        <f t="shared" si="9"/>
        <v>0000000</v>
      </c>
      <c r="AL21" s="31" t="str">
        <f t="shared" si="10"/>
        <v>00</v>
      </c>
      <c r="AM21" s="31" t="str">
        <f t="shared" si="11"/>
        <v>00</v>
      </c>
      <c r="AN21" s="31" t="str">
        <f t="shared" si="12"/>
        <v>00</v>
      </c>
    </row>
    <row r="22" spans="1:40" ht="15">
      <c r="A22" s="49"/>
      <c r="B22" s="48" t="str">
        <f>IF($A22=""," ",VLOOKUP($A22,Entries!$A$2:$E$505,2,FALSE))</f>
        <v> </v>
      </c>
      <c r="C22" s="48" t="str">
        <f>IF($A22=""," ",VLOOKUP($A22,Entries!$A$2:$E$505,3,FALSE))</f>
        <v> </v>
      </c>
      <c r="D22" s="48" t="str">
        <f>IF($A22=""," ",VLOOKUP($A22,Entries!$A$2:$E$505,4,FALSE))</f>
        <v> </v>
      </c>
      <c r="E22" s="48" t="str">
        <f>IF($A22=""," ",VLOOKUP($A22,Entries!$A$2:$E$505,5,FALSE))</f>
        <v> </v>
      </c>
      <c r="F22" s="130" t="str">
        <f t="shared" si="15"/>
        <v> </v>
      </c>
      <c r="G22" s="30"/>
      <c r="J22" s="49"/>
      <c r="K22" s="48" t="str">
        <f>IF($J22=""," ",VLOOKUP($J22,Entries!$A$2:$E$505,2,FALSE))</f>
        <v> </v>
      </c>
      <c r="L22" s="48" t="str">
        <f>IF($J22=""," ",VLOOKUP($J22,Entries!$A$2:$E$505,3,FALSE))</f>
        <v> </v>
      </c>
      <c r="M22" s="50" t="str">
        <f>IF($J22=""," ",VLOOKUP($J22,Entries!$A$2:$E$505,4,FALSE))</f>
        <v> </v>
      </c>
      <c r="N22" s="50" t="str">
        <f>IF($J22=""," ",VLOOKUP($J22,Entries!$A$2:$E$505,5,FALSE))</f>
        <v> </v>
      </c>
      <c r="O22" s="39" t="str">
        <f t="shared" si="14"/>
        <v> </v>
      </c>
      <c r="P22" s="30"/>
      <c r="Q22" s="39"/>
      <c r="Z22" s="135">
        <v>220</v>
      </c>
      <c r="AA22" s="31" t="str">
        <f t="shared" si="1"/>
        <v>00:00:00</v>
      </c>
      <c r="AB22" s="31">
        <f t="shared" si="2"/>
        <v>0</v>
      </c>
      <c r="AC22" s="31" t="str">
        <f t="shared" si="3"/>
        <v>0000000</v>
      </c>
      <c r="AD22" s="31" t="str">
        <f t="shared" si="4"/>
        <v>00</v>
      </c>
      <c r="AE22" s="31" t="str">
        <f t="shared" si="5"/>
        <v>00</v>
      </c>
      <c r="AF22" s="31" t="str">
        <f t="shared" si="6"/>
        <v>00</v>
      </c>
      <c r="AG22" s="31"/>
      <c r="AH22" s="135">
        <v>220</v>
      </c>
      <c r="AI22" s="31" t="str">
        <f t="shared" si="7"/>
        <v>00:00:00</v>
      </c>
      <c r="AJ22" s="31">
        <f t="shared" si="8"/>
        <v>0</v>
      </c>
      <c r="AK22" s="31" t="str">
        <f t="shared" si="9"/>
        <v>0000000</v>
      </c>
      <c r="AL22" s="31" t="str">
        <f t="shared" si="10"/>
        <v>00</v>
      </c>
      <c r="AM22" s="31" t="str">
        <f t="shared" si="11"/>
        <v>00</v>
      </c>
      <c r="AN22" s="31" t="str">
        <f t="shared" si="12"/>
        <v>00</v>
      </c>
    </row>
    <row r="23" spans="1:40" ht="15">
      <c r="A23" s="49"/>
      <c r="B23" s="48" t="str">
        <f>IF($A23=""," ",VLOOKUP($A23,Entries!$A$2:$E$505,2,FALSE))</f>
        <v> </v>
      </c>
      <c r="C23" s="48" t="str">
        <f>IF($A23=""," ",VLOOKUP($A23,Entries!$A$2:$E$505,3,FALSE))</f>
        <v> </v>
      </c>
      <c r="D23" s="48" t="str">
        <f>IF($A23=""," ",VLOOKUP($A23,Entries!$A$2:$E$505,4,FALSE))</f>
        <v> </v>
      </c>
      <c r="E23" s="48" t="str">
        <f>IF($A23=""," ",VLOOKUP($A23,Entries!$A$2:$E$505,5,FALSE))</f>
        <v> </v>
      </c>
      <c r="F23" s="130" t="str">
        <f t="shared" si="15"/>
        <v> </v>
      </c>
      <c r="G23" s="30"/>
      <c r="J23" s="49"/>
      <c r="K23" s="48" t="str">
        <f>IF($J23=""," ",VLOOKUP($J23,Entries!$A$2:$E$505,2,FALSE))</f>
        <v> </v>
      </c>
      <c r="L23" s="48" t="str">
        <f>IF($J23=""," ",VLOOKUP($J23,Entries!$A$2:$E$505,3,FALSE))</f>
        <v> </v>
      </c>
      <c r="M23" s="50" t="str">
        <f>IF($J23=""," ",VLOOKUP($J23,Entries!$A$2:$E$505,4,FALSE))</f>
        <v> </v>
      </c>
      <c r="N23" s="50" t="str">
        <f>IF($J23=""," ",VLOOKUP($J23,Entries!$A$2:$E$505,5,FALSE))</f>
        <v> </v>
      </c>
      <c r="O23" s="39" t="str">
        <f t="shared" si="14"/>
        <v> </v>
      </c>
      <c r="P23" s="30"/>
      <c r="Q23" s="39"/>
      <c r="Z23" s="135">
        <v>221</v>
      </c>
      <c r="AA23" s="31" t="str">
        <f t="shared" si="1"/>
        <v>00:00:00</v>
      </c>
      <c r="AB23" s="31">
        <f t="shared" si="2"/>
        <v>0</v>
      </c>
      <c r="AC23" s="31" t="str">
        <f t="shared" si="3"/>
        <v>0000000</v>
      </c>
      <c r="AD23" s="31" t="str">
        <f t="shared" si="4"/>
        <v>00</v>
      </c>
      <c r="AE23" s="31" t="str">
        <f t="shared" si="5"/>
        <v>00</v>
      </c>
      <c r="AF23" s="31" t="str">
        <f t="shared" si="6"/>
        <v>00</v>
      </c>
      <c r="AG23" s="31"/>
      <c r="AH23" s="135">
        <v>221</v>
      </c>
      <c r="AI23" s="31" t="str">
        <f t="shared" si="7"/>
        <v>00:00:00</v>
      </c>
      <c r="AJ23" s="31">
        <f t="shared" si="8"/>
        <v>0</v>
      </c>
      <c r="AK23" s="31" t="str">
        <f t="shared" si="9"/>
        <v>0000000</v>
      </c>
      <c r="AL23" s="31" t="str">
        <f t="shared" si="10"/>
        <v>00</v>
      </c>
      <c r="AM23" s="31" t="str">
        <f t="shared" si="11"/>
        <v>00</v>
      </c>
      <c r="AN23" s="31" t="str">
        <f t="shared" si="12"/>
        <v>00</v>
      </c>
    </row>
    <row r="24" spans="1:40" ht="15">
      <c r="A24" s="49"/>
      <c r="B24" s="48" t="str">
        <f>IF($A24=""," ",VLOOKUP($A24,Entries!$A$2:$E$505,2,FALSE))</f>
        <v> </v>
      </c>
      <c r="C24" s="48" t="str">
        <f>IF($A24=""," ",VLOOKUP($A24,Entries!$A$2:$E$505,3,FALSE))</f>
        <v> </v>
      </c>
      <c r="D24" s="48" t="str">
        <f>IF($A24=""," ",VLOOKUP($A24,Entries!$A$2:$E$505,4,FALSE))</f>
        <v> </v>
      </c>
      <c r="E24" s="48" t="str">
        <f>IF($A24=""," ",VLOOKUP($A24,Entries!$A$2:$E$505,5,FALSE))</f>
        <v> </v>
      </c>
      <c r="F24" s="130" t="str">
        <f t="shared" si="15"/>
        <v> </v>
      </c>
      <c r="G24" s="30"/>
      <c r="J24" s="49"/>
      <c r="K24" s="48" t="str">
        <f>IF($J24=""," ",VLOOKUP($J24,Entries!$A$2:$E$505,2,FALSE))</f>
        <v> </v>
      </c>
      <c r="L24" s="48" t="str">
        <f>IF($J24=""," ",VLOOKUP($J24,Entries!$A$2:$E$505,3,FALSE))</f>
        <v> </v>
      </c>
      <c r="M24" s="50" t="str">
        <f>IF($J24=""," ",VLOOKUP($J24,Entries!$A$2:$E$505,4,FALSE))</f>
        <v> </v>
      </c>
      <c r="N24" s="50" t="str">
        <f>IF($J24=""," ",VLOOKUP($J24,Entries!$A$2:$E$505,5,FALSE))</f>
        <v> </v>
      </c>
      <c r="O24" s="39" t="str">
        <f t="shared" si="14"/>
        <v> </v>
      </c>
      <c r="P24" s="30"/>
      <c r="Q24" s="39"/>
      <c r="Z24" s="135">
        <v>222</v>
      </c>
      <c r="AA24" s="31" t="str">
        <f t="shared" si="1"/>
        <v>00:00:00</v>
      </c>
      <c r="AB24" s="31">
        <f t="shared" si="2"/>
        <v>0</v>
      </c>
      <c r="AC24" s="31" t="str">
        <f t="shared" si="3"/>
        <v>0000000</v>
      </c>
      <c r="AD24" s="31" t="str">
        <f t="shared" si="4"/>
        <v>00</v>
      </c>
      <c r="AE24" s="31" t="str">
        <f t="shared" si="5"/>
        <v>00</v>
      </c>
      <c r="AF24" s="31" t="str">
        <f t="shared" si="6"/>
        <v>00</v>
      </c>
      <c r="AG24" s="31"/>
      <c r="AH24" s="135">
        <v>222</v>
      </c>
      <c r="AI24" s="31" t="str">
        <f t="shared" si="7"/>
        <v>00:00:00</v>
      </c>
      <c r="AJ24" s="31">
        <f t="shared" si="8"/>
        <v>0</v>
      </c>
      <c r="AK24" s="31" t="str">
        <f t="shared" si="9"/>
        <v>0000000</v>
      </c>
      <c r="AL24" s="31" t="str">
        <f t="shared" si="10"/>
        <v>00</v>
      </c>
      <c r="AM24" s="31" t="str">
        <f t="shared" si="11"/>
        <v>00</v>
      </c>
      <c r="AN24" s="31" t="str">
        <f t="shared" si="12"/>
        <v>00</v>
      </c>
    </row>
    <row r="25" spans="1:40" ht="15">
      <c r="A25" s="49"/>
      <c r="B25" s="48" t="str">
        <f>IF($A25=""," ",VLOOKUP($A25,Entries!$A$2:$E$505,2,FALSE))</f>
        <v> </v>
      </c>
      <c r="C25" s="48" t="str">
        <f>IF($A25=""," ",VLOOKUP($A25,Entries!$A$2:$E$505,3,FALSE))</f>
        <v> </v>
      </c>
      <c r="D25" s="48" t="str">
        <f>IF($A25=""," ",VLOOKUP($A25,Entries!$A$2:$E$505,4,FALSE))</f>
        <v> </v>
      </c>
      <c r="E25" s="48" t="str">
        <f>IF($A25=""," ",VLOOKUP($A25,Entries!$A$2:$E$505,5,FALSE))</f>
        <v> </v>
      </c>
      <c r="F25" s="130" t="str">
        <f t="shared" si="15"/>
        <v> </v>
      </c>
      <c r="G25" s="30"/>
      <c r="J25" s="49"/>
      <c r="K25" s="48" t="str">
        <f>IF($J25=""," ",VLOOKUP($J25,Entries!$A$2:$E$505,2,FALSE))</f>
        <v> </v>
      </c>
      <c r="L25" s="48" t="str">
        <f>IF($J25=""," ",VLOOKUP($J25,Entries!$A$2:$E$505,3,FALSE))</f>
        <v> </v>
      </c>
      <c r="M25" s="50" t="str">
        <f>IF($J25=""," ",VLOOKUP($J25,Entries!$A$2:$E$505,4,FALSE))</f>
        <v> </v>
      </c>
      <c r="N25" s="50" t="str">
        <f>IF($J25=""," ",VLOOKUP($J25,Entries!$A$2:$E$505,5,FALSE))</f>
        <v> </v>
      </c>
      <c r="O25" s="39" t="str">
        <f t="shared" si="14"/>
        <v> </v>
      </c>
      <c r="P25" s="30"/>
      <c r="Q25" s="39"/>
      <c r="Z25" s="135">
        <v>223</v>
      </c>
      <c r="AA25" s="31" t="str">
        <f t="shared" si="1"/>
        <v>00:00:00</v>
      </c>
      <c r="AB25" s="31">
        <f t="shared" si="2"/>
        <v>0</v>
      </c>
      <c r="AC25" s="31" t="str">
        <f t="shared" si="3"/>
        <v>0000000</v>
      </c>
      <c r="AD25" s="31" t="str">
        <f t="shared" si="4"/>
        <v>00</v>
      </c>
      <c r="AE25" s="31" t="str">
        <f t="shared" si="5"/>
        <v>00</v>
      </c>
      <c r="AF25" s="31" t="str">
        <f t="shared" si="6"/>
        <v>00</v>
      </c>
      <c r="AG25" s="31"/>
      <c r="AH25" s="135">
        <v>223</v>
      </c>
      <c r="AI25" s="31" t="str">
        <f t="shared" si="7"/>
        <v>00:00:00</v>
      </c>
      <c r="AJ25" s="31">
        <f t="shared" si="8"/>
        <v>0</v>
      </c>
      <c r="AK25" s="31" t="str">
        <f t="shared" si="9"/>
        <v>0000000</v>
      </c>
      <c r="AL25" s="31" t="str">
        <f t="shared" si="10"/>
        <v>00</v>
      </c>
      <c r="AM25" s="31" t="str">
        <f t="shared" si="11"/>
        <v>00</v>
      </c>
      <c r="AN25" s="31" t="str">
        <f t="shared" si="12"/>
        <v>00</v>
      </c>
    </row>
    <row r="26" spans="1:40" ht="15">
      <c r="A26" s="49"/>
      <c r="B26" s="48" t="str">
        <f>IF($A26=""," ",VLOOKUP($A26,Entries!$A$2:$E$505,2,FALSE))</f>
        <v> </v>
      </c>
      <c r="C26" s="48" t="str">
        <f>IF($A26=""," ",VLOOKUP($A26,Entries!$A$2:$E$505,3,FALSE))</f>
        <v> </v>
      </c>
      <c r="D26" s="48" t="str">
        <f>IF($A26=""," ",VLOOKUP($A26,Entries!$A$2:$E$505,4,FALSE))</f>
        <v> </v>
      </c>
      <c r="E26" s="48" t="str">
        <f>IF($A26=""," ",VLOOKUP($A26,Entries!$A$2:$E$505,5,FALSE))</f>
        <v> </v>
      </c>
      <c r="F26" s="130" t="str">
        <f t="shared" si="15"/>
        <v> </v>
      </c>
      <c r="G26" s="30"/>
      <c r="J26" s="49"/>
      <c r="K26" s="48" t="str">
        <f>IF($J26=""," ",VLOOKUP($J26,Entries!$A$2:$E$505,2,FALSE))</f>
        <v> </v>
      </c>
      <c r="L26" s="48" t="str">
        <f>IF($J26=""," ",VLOOKUP($J26,Entries!$A$2:$E$505,3,FALSE))</f>
        <v> </v>
      </c>
      <c r="M26" s="50" t="str">
        <f>IF($J26=""," ",VLOOKUP($J26,Entries!$A$2:$E$505,4,FALSE))</f>
        <v> </v>
      </c>
      <c r="N26" s="50" t="str">
        <f>IF($J26=""," ",VLOOKUP($J26,Entries!$A$2:$E$505,5,FALSE))</f>
        <v> </v>
      </c>
      <c r="O26" s="39" t="str">
        <f t="shared" si="14"/>
        <v> </v>
      </c>
      <c r="P26" s="30"/>
      <c r="Q26" s="39"/>
      <c r="Z26" s="135">
        <v>224</v>
      </c>
      <c r="AA26" s="31" t="str">
        <f t="shared" si="1"/>
        <v>00:00:00</v>
      </c>
      <c r="AB26" s="31">
        <f t="shared" si="2"/>
        <v>0</v>
      </c>
      <c r="AC26" s="31" t="str">
        <f t="shared" si="3"/>
        <v>0000000</v>
      </c>
      <c r="AD26" s="31" t="str">
        <f t="shared" si="4"/>
        <v>00</v>
      </c>
      <c r="AE26" s="31" t="str">
        <f t="shared" si="5"/>
        <v>00</v>
      </c>
      <c r="AF26" s="31" t="str">
        <f t="shared" si="6"/>
        <v>00</v>
      </c>
      <c r="AG26" s="31"/>
      <c r="AH26" s="135">
        <v>224</v>
      </c>
      <c r="AI26" s="31" t="str">
        <f t="shared" si="7"/>
        <v>00:00:00</v>
      </c>
      <c r="AJ26" s="31">
        <f t="shared" si="8"/>
        <v>0</v>
      </c>
      <c r="AK26" s="31" t="str">
        <f t="shared" si="9"/>
        <v>0000000</v>
      </c>
      <c r="AL26" s="31" t="str">
        <f t="shared" si="10"/>
        <v>00</v>
      </c>
      <c r="AM26" s="31" t="str">
        <f t="shared" si="11"/>
        <v>00</v>
      </c>
      <c r="AN26" s="31" t="str">
        <f t="shared" si="12"/>
        <v>00</v>
      </c>
    </row>
    <row r="27" spans="1:40" ht="15">
      <c r="A27" s="49"/>
      <c r="B27" s="48" t="str">
        <f>IF($A27=""," ",VLOOKUP($A27,Entries!$A$2:$E$505,2,FALSE))</f>
        <v> </v>
      </c>
      <c r="C27" s="48" t="str">
        <f>IF($A27=""," ",VLOOKUP($A27,Entries!$A$2:$E$505,3,FALSE))</f>
        <v> </v>
      </c>
      <c r="D27" s="48" t="str">
        <f>IF($A27=""," ",VLOOKUP($A27,Entries!$A$2:$E$505,4,FALSE))</f>
        <v> </v>
      </c>
      <c r="E27" s="48" t="str">
        <f>IF($A27=""," ",VLOOKUP($A27,Entries!$A$2:$E$505,5,FALSE))</f>
        <v> </v>
      </c>
      <c r="F27" s="130" t="str">
        <f t="shared" si="15"/>
        <v> </v>
      </c>
      <c r="G27" s="30"/>
      <c r="J27" s="49"/>
      <c r="K27" s="48" t="str">
        <f>IF($J27=""," ",VLOOKUP($J27,Entries!$A$2:$E$505,2,FALSE))</f>
        <v> </v>
      </c>
      <c r="L27" s="48" t="str">
        <f>IF($J27=""," ",VLOOKUP($J27,Entries!$A$2:$E$505,3,FALSE))</f>
        <v> </v>
      </c>
      <c r="M27" s="50" t="str">
        <f>IF($J27=""," ",VLOOKUP($J27,Entries!$A$2:$E$505,4,FALSE))</f>
        <v> </v>
      </c>
      <c r="N27" s="50" t="str">
        <f>IF($J27=""," ",VLOOKUP($J27,Entries!$A$2:$E$505,5,FALSE))</f>
        <v> </v>
      </c>
      <c r="O27" s="39" t="str">
        <f t="shared" si="14"/>
        <v> </v>
      </c>
      <c r="P27" s="30"/>
      <c r="Q27" s="39"/>
      <c r="Z27" s="135">
        <v>225</v>
      </c>
      <c r="AA27" s="31" t="str">
        <f t="shared" si="1"/>
        <v>00:00:00</v>
      </c>
      <c r="AB27" s="31">
        <f t="shared" si="2"/>
        <v>0</v>
      </c>
      <c r="AC27" s="31" t="str">
        <f t="shared" si="3"/>
        <v>0000000</v>
      </c>
      <c r="AD27" s="31" t="str">
        <f t="shared" si="4"/>
        <v>00</v>
      </c>
      <c r="AE27" s="31" t="str">
        <f t="shared" si="5"/>
        <v>00</v>
      </c>
      <c r="AF27" s="31" t="str">
        <f t="shared" si="6"/>
        <v>00</v>
      </c>
      <c r="AG27" s="31"/>
      <c r="AH27" s="135">
        <v>225</v>
      </c>
      <c r="AI27" s="31" t="str">
        <f t="shared" si="7"/>
        <v>00:00:00</v>
      </c>
      <c r="AJ27" s="31">
        <f t="shared" si="8"/>
        <v>0</v>
      </c>
      <c r="AK27" s="31" t="str">
        <f t="shared" si="9"/>
        <v>0000000</v>
      </c>
      <c r="AL27" s="31" t="str">
        <f t="shared" si="10"/>
        <v>00</v>
      </c>
      <c r="AM27" s="31" t="str">
        <f t="shared" si="11"/>
        <v>00</v>
      </c>
      <c r="AN27" s="31" t="str">
        <f t="shared" si="12"/>
        <v>00</v>
      </c>
    </row>
    <row r="28" spans="1:40" ht="15">
      <c r="A28" s="49"/>
      <c r="B28" s="48" t="str">
        <f>IF($A28=""," ",VLOOKUP($A28,Entries!$A$2:$E$505,2,FALSE))</f>
        <v> </v>
      </c>
      <c r="C28" s="48" t="str">
        <f>IF($A28=""," ",VLOOKUP($A28,Entries!$A$2:$E$505,3,FALSE))</f>
        <v> </v>
      </c>
      <c r="D28" s="48" t="str">
        <f>IF($A28=""," ",VLOOKUP($A28,Entries!$A$2:$E$505,4,FALSE))</f>
        <v> </v>
      </c>
      <c r="E28" s="48" t="str">
        <f>IF($A28=""," ",VLOOKUP($A28,Entries!$A$2:$E$505,5,FALSE))</f>
        <v> </v>
      </c>
      <c r="F28" s="130" t="str">
        <f t="shared" si="15"/>
        <v> </v>
      </c>
      <c r="G28" s="30"/>
      <c r="J28" s="49"/>
      <c r="K28" s="48" t="str">
        <f>IF($J28=""," ",VLOOKUP($J28,Entries!$A$2:$E$505,2,FALSE))</f>
        <v> </v>
      </c>
      <c r="L28" s="48" t="str">
        <f>IF($J28=""," ",VLOOKUP($J28,Entries!$A$2:$E$505,3,FALSE))</f>
        <v> </v>
      </c>
      <c r="M28" s="50" t="str">
        <f>IF($J28=""," ",VLOOKUP($J28,Entries!$A$2:$E$505,4,FALSE))</f>
        <v> </v>
      </c>
      <c r="N28" s="50" t="str">
        <f>IF($J28=""," ",VLOOKUP($J28,Entries!$A$2:$E$505,5,FALSE))</f>
        <v> </v>
      </c>
      <c r="O28" s="39" t="str">
        <f t="shared" si="14"/>
        <v> </v>
      </c>
      <c r="P28" s="30"/>
      <c r="Q28" s="39"/>
      <c r="Z28" s="135">
        <v>226</v>
      </c>
      <c r="AA28" s="31" t="str">
        <f t="shared" si="1"/>
        <v>00:00:00</v>
      </c>
      <c r="AB28" s="31">
        <f t="shared" si="2"/>
        <v>0</v>
      </c>
      <c r="AC28" s="31" t="str">
        <f t="shared" si="3"/>
        <v>0000000</v>
      </c>
      <c r="AD28" s="31" t="str">
        <f t="shared" si="4"/>
        <v>00</v>
      </c>
      <c r="AE28" s="31" t="str">
        <f t="shared" si="5"/>
        <v>00</v>
      </c>
      <c r="AF28" s="31" t="str">
        <f t="shared" si="6"/>
        <v>00</v>
      </c>
      <c r="AG28" s="31"/>
      <c r="AH28" s="135">
        <v>226</v>
      </c>
      <c r="AI28" s="31" t="str">
        <f t="shared" si="7"/>
        <v>00:00:00</v>
      </c>
      <c r="AJ28" s="31">
        <f t="shared" si="8"/>
        <v>0</v>
      </c>
      <c r="AK28" s="31" t="str">
        <f t="shared" si="9"/>
        <v>0000000</v>
      </c>
      <c r="AL28" s="31" t="str">
        <f t="shared" si="10"/>
        <v>00</v>
      </c>
      <c r="AM28" s="31" t="str">
        <f t="shared" si="11"/>
        <v>00</v>
      </c>
      <c r="AN28" s="31" t="str">
        <f t="shared" si="12"/>
        <v>00</v>
      </c>
    </row>
    <row r="29" spans="1:40" ht="15">
      <c r="A29" s="49"/>
      <c r="B29" s="48" t="str">
        <f>IF($A29=""," ",VLOOKUP($A29,Entries!$A$2:$E$505,2,FALSE))</f>
        <v> </v>
      </c>
      <c r="C29" s="48" t="str">
        <f>IF($A29=""," ",VLOOKUP($A29,Entries!$A$2:$E$505,3,FALSE))</f>
        <v> </v>
      </c>
      <c r="D29" s="48" t="str">
        <f>IF($A29=""," ",VLOOKUP($A29,Entries!$A$2:$E$505,4,FALSE))</f>
        <v> </v>
      </c>
      <c r="E29" s="48" t="str">
        <f>IF($A29=""," ",VLOOKUP($A29,Entries!$A$2:$E$505,5,FALSE))</f>
        <v> </v>
      </c>
      <c r="F29" s="130" t="str">
        <f t="shared" si="15"/>
        <v> </v>
      </c>
      <c r="G29" s="30"/>
      <c r="J29" s="49"/>
      <c r="K29" s="48" t="str">
        <f>IF($J29=""," ",VLOOKUP($J29,Entries!$A$2:$E$505,2,FALSE))</f>
        <v> </v>
      </c>
      <c r="L29" s="48" t="str">
        <f>IF($J29=""," ",VLOOKUP($J29,Entries!$A$2:$E$505,3,FALSE))</f>
        <v> </v>
      </c>
      <c r="M29" s="50" t="str">
        <f>IF($J29=""," ",VLOOKUP($J29,Entries!$A$2:$E$505,4,FALSE))</f>
        <v> </v>
      </c>
      <c r="N29" s="50" t="str">
        <f>IF($J29=""," ",VLOOKUP($J29,Entries!$A$2:$E$505,5,FALSE))</f>
        <v> </v>
      </c>
      <c r="O29" s="39" t="str">
        <f t="shared" si="14"/>
        <v> </v>
      </c>
      <c r="P29" s="30"/>
      <c r="Q29" s="39"/>
      <c r="Z29" s="135">
        <v>227</v>
      </c>
      <c r="AA29" s="31" t="str">
        <f t="shared" si="1"/>
        <v>00:00:00</v>
      </c>
      <c r="AB29" s="31">
        <f t="shared" si="2"/>
        <v>0</v>
      </c>
      <c r="AC29" s="31" t="str">
        <f t="shared" si="3"/>
        <v>0000000</v>
      </c>
      <c r="AD29" s="31" t="str">
        <f t="shared" si="4"/>
        <v>00</v>
      </c>
      <c r="AE29" s="31" t="str">
        <f t="shared" si="5"/>
        <v>00</v>
      </c>
      <c r="AF29" s="31" t="str">
        <f t="shared" si="6"/>
        <v>00</v>
      </c>
      <c r="AG29" s="31"/>
      <c r="AH29" s="135">
        <v>227</v>
      </c>
      <c r="AI29" s="31" t="str">
        <f t="shared" si="7"/>
        <v>00:00:00</v>
      </c>
      <c r="AJ29" s="31">
        <f t="shared" si="8"/>
        <v>0</v>
      </c>
      <c r="AK29" s="31" t="str">
        <f t="shared" si="9"/>
        <v>0000000</v>
      </c>
      <c r="AL29" s="31" t="str">
        <f t="shared" si="10"/>
        <v>00</v>
      </c>
      <c r="AM29" s="31" t="str">
        <f t="shared" si="11"/>
        <v>00</v>
      </c>
      <c r="AN29" s="31" t="str">
        <f t="shared" si="12"/>
        <v>00</v>
      </c>
    </row>
    <row r="30" spans="1:40" ht="15">
      <c r="A30" s="49"/>
      <c r="B30" s="48" t="str">
        <f>IF($A30=""," ",VLOOKUP($A30,Entries!$A$2:$E$505,2,FALSE))</f>
        <v> </v>
      </c>
      <c r="C30" s="48" t="str">
        <f>IF($A30=""," ",VLOOKUP($A30,Entries!$A$2:$E$505,3,FALSE))</f>
        <v> </v>
      </c>
      <c r="D30" s="48" t="str">
        <f>IF($A30=""," ",VLOOKUP($A30,Entries!$A$2:$E$505,4,FALSE))</f>
        <v> </v>
      </c>
      <c r="E30" s="48" t="str">
        <f>IF($A30=""," ",VLOOKUP($A30,Entries!$A$2:$E$505,5,FALSE))</f>
        <v> </v>
      </c>
      <c r="F30" s="130" t="str">
        <f t="shared" si="15"/>
        <v> </v>
      </c>
      <c r="G30" s="30"/>
      <c r="J30" s="49"/>
      <c r="K30" s="48" t="str">
        <f>IF($J30=""," ",VLOOKUP($J30,Entries!$A$2:$E$505,2,FALSE))</f>
        <v> </v>
      </c>
      <c r="L30" s="48" t="str">
        <f>IF($J30=""," ",VLOOKUP($J30,Entries!$A$2:$E$505,3,FALSE))</f>
        <v> </v>
      </c>
      <c r="M30" s="50" t="str">
        <f>IF($J30=""," ",VLOOKUP($J30,Entries!$A$2:$E$505,4,FALSE))</f>
        <v> </v>
      </c>
      <c r="N30" s="50" t="str">
        <f>IF($J30=""," ",VLOOKUP($J30,Entries!$A$2:$E$505,5,FALSE))</f>
        <v> </v>
      </c>
      <c r="O30" s="39" t="str">
        <f t="shared" si="14"/>
        <v> </v>
      </c>
      <c r="P30" s="30"/>
      <c r="Q30" s="39"/>
      <c r="Z30" s="135">
        <v>228</v>
      </c>
      <c r="AA30" s="31" t="str">
        <f t="shared" si="1"/>
        <v>00:00:00</v>
      </c>
      <c r="AB30" s="31">
        <f t="shared" si="2"/>
        <v>0</v>
      </c>
      <c r="AC30" s="31" t="str">
        <f t="shared" si="3"/>
        <v>0000000</v>
      </c>
      <c r="AD30" s="31" t="str">
        <f t="shared" si="4"/>
        <v>00</v>
      </c>
      <c r="AE30" s="31" t="str">
        <f t="shared" si="5"/>
        <v>00</v>
      </c>
      <c r="AF30" s="31" t="str">
        <f t="shared" si="6"/>
        <v>00</v>
      </c>
      <c r="AG30" s="31"/>
      <c r="AH30" s="135">
        <v>228</v>
      </c>
      <c r="AI30" s="31" t="str">
        <f t="shared" si="7"/>
        <v>00:00:00</v>
      </c>
      <c r="AJ30" s="31">
        <f t="shared" si="8"/>
        <v>0</v>
      </c>
      <c r="AK30" s="31" t="str">
        <f t="shared" si="9"/>
        <v>0000000</v>
      </c>
      <c r="AL30" s="31" t="str">
        <f t="shared" si="10"/>
        <v>00</v>
      </c>
      <c r="AM30" s="31" t="str">
        <f t="shared" si="11"/>
        <v>00</v>
      </c>
      <c r="AN30" s="31" t="str">
        <f t="shared" si="12"/>
        <v>00</v>
      </c>
    </row>
    <row r="31" spans="1:40" ht="15">
      <c r="A31" s="49"/>
      <c r="B31" s="48" t="str">
        <f>IF($A31=""," ",VLOOKUP($A31,Entries!$A$2:$E$505,2,FALSE))</f>
        <v> </v>
      </c>
      <c r="C31" s="48" t="str">
        <f>IF($A31=""," ",VLOOKUP($A31,Entries!$A$2:$E$505,3,FALSE))</f>
        <v> </v>
      </c>
      <c r="D31" s="48" t="str">
        <f>IF($A31=""," ",VLOOKUP($A31,Entries!$A$2:$E$505,4,FALSE))</f>
        <v> </v>
      </c>
      <c r="E31" s="48" t="str">
        <f>IF($A31=""," ",VLOOKUP($A31,Entries!$A$2:$E$505,5,FALSE))</f>
        <v> </v>
      </c>
      <c r="F31" s="130" t="str">
        <f t="shared" si="15"/>
        <v> </v>
      </c>
      <c r="G31" s="30"/>
      <c r="J31" s="49"/>
      <c r="K31" s="48" t="str">
        <f>IF($J31=""," ",VLOOKUP($J31,Entries!$A$2:$E$505,2,FALSE))</f>
        <v> </v>
      </c>
      <c r="L31" s="48" t="str">
        <f>IF($J31=""," ",VLOOKUP($J31,Entries!$A$2:$E$505,3,FALSE))</f>
        <v> </v>
      </c>
      <c r="M31" s="50" t="str">
        <f>IF($J31=""," ",VLOOKUP($J31,Entries!$A$2:$E$505,4,FALSE))</f>
        <v> </v>
      </c>
      <c r="N31" s="50" t="str">
        <f>IF($J31=""," ",VLOOKUP($J31,Entries!$A$2:$E$505,5,FALSE))</f>
        <v> </v>
      </c>
      <c r="O31" s="39" t="str">
        <f t="shared" si="14"/>
        <v> </v>
      </c>
      <c r="P31" s="30"/>
      <c r="Q31" s="39"/>
      <c r="Z31" s="135">
        <v>229</v>
      </c>
      <c r="AA31" s="31" t="str">
        <f t="shared" si="1"/>
        <v>00:00:00</v>
      </c>
      <c r="AB31" s="31">
        <f t="shared" si="2"/>
        <v>0</v>
      </c>
      <c r="AC31" s="31" t="str">
        <f t="shared" si="3"/>
        <v>0000000</v>
      </c>
      <c r="AD31" s="31" t="str">
        <f t="shared" si="4"/>
        <v>00</v>
      </c>
      <c r="AE31" s="31" t="str">
        <f t="shared" si="5"/>
        <v>00</v>
      </c>
      <c r="AF31" s="31" t="str">
        <f t="shared" si="6"/>
        <v>00</v>
      </c>
      <c r="AG31" s="31"/>
      <c r="AH31" s="135">
        <v>229</v>
      </c>
      <c r="AI31" s="31" t="str">
        <f t="shared" si="7"/>
        <v>00:00:00</v>
      </c>
      <c r="AJ31" s="31">
        <f t="shared" si="8"/>
        <v>0</v>
      </c>
      <c r="AK31" s="31" t="str">
        <f t="shared" si="9"/>
        <v>0000000</v>
      </c>
      <c r="AL31" s="31" t="str">
        <f t="shared" si="10"/>
        <v>00</v>
      </c>
      <c r="AM31" s="31" t="str">
        <f t="shared" si="11"/>
        <v>00</v>
      </c>
      <c r="AN31" s="31" t="str">
        <f t="shared" si="12"/>
        <v>00</v>
      </c>
    </row>
    <row r="32" spans="1:40" ht="15">
      <c r="A32" s="49"/>
      <c r="B32" s="48" t="str">
        <f>IF($A32=""," ",VLOOKUP($A32,Entries!$A$2:$E$505,2,FALSE))</f>
        <v> </v>
      </c>
      <c r="C32" s="48" t="str">
        <f>IF($A32=""," ",VLOOKUP($A32,Entries!$A$2:$E$505,3,FALSE))</f>
        <v> </v>
      </c>
      <c r="D32" s="48" t="str">
        <f>IF($A32=""," ",VLOOKUP($A32,Entries!$A$2:$E$505,4,FALSE))</f>
        <v> </v>
      </c>
      <c r="E32" s="48" t="str">
        <f>IF($A32=""," ",VLOOKUP($A32,Entries!$A$2:$E$505,5,FALSE))</f>
        <v> </v>
      </c>
      <c r="F32" s="130" t="str">
        <f t="shared" si="15"/>
        <v> </v>
      </c>
      <c r="G32" s="30"/>
      <c r="J32" s="49"/>
      <c r="K32" s="48" t="str">
        <f>IF($J32=""," ",VLOOKUP($J32,Entries!$A$2:$E$505,2,FALSE))</f>
        <v> </v>
      </c>
      <c r="L32" s="48" t="str">
        <f>IF($J32=""," ",VLOOKUP($J32,Entries!$A$2:$E$505,3,FALSE))</f>
        <v> </v>
      </c>
      <c r="M32" s="50" t="str">
        <f>IF($J32=""," ",VLOOKUP($J32,Entries!$A$2:$E$505,4,FALSE))</f>
        <v> </v>
      </c>
      <c r="N32" s="50" t="str">
        <f>IF($J32=""," ",VLOOKUP($J32,Entries!$A$2:$E$505,5,FALSE))</f>
        <v> </v>
      </c>
      <c r="O32" s="39" t="str">
        <f t="shared" si="14"/>
        <v> </v>
      </c>
      <c r="P32" s="30"/>
      <c r="Q32" s="39"/>
      <c r="Z32" s="135">
        <v>230</v>
      </c>
      <c r="AA32" s="31" t="str">
        <f t="shared" si="1"/>
        <v>00:00:00</v>
      </c>
      <c r="AB32" s="31">
        <f t="shared" si="2"/>
        <v>0</v>
      </c>
      <c r="AC32" s="31" t="str">
        <f t="shared" si="3"/>
        <v>0000000</v>
      </c>
      <c r="AD32" s="31" t="str">
        <f t="shared" si="4"/>
        <v>00</v>
      </c>
      <c r="AE32" s="31" t="str">
        <f t="shared" si="5"/>
        <v>00</v>
      </c>
      <c r="AF32" s="31" t="str">
        <f t="shared" si="6"/>
        <v>00</v>
      </c>
      <c r="AG32" s="31"/>
      <c r="AH32" s="135">
        <v>230</v>
      </c>
      <c r="AI32" s="31" t="str">
        <f t="shared" si="7"/>
        <v>00:00:00</v>
      </c>
      <c r="AJ32" s="31">
        <f t="shared" si="8"/>
        <v>0</v>
      </c>
      <c r="AK32" s="31" t="str">
        <f t="shared" si="9"/>
        <v>0000000</v>
      </c>
      <c r="AL32" s="31" t="str">
        <f t="shared" si="10"/>
        <v>00</v>
      </c>
      <c r="AM32" s="31" t="str">
        <f t="shared" si="11"/>
        <v>00</v>
      </c>
      <c r="AN32" s="31" t="str">
        <f t="shared" si="12"/>
        <v>00</v>
      </c>
    </row>
    <row r="33" spans="1:40" ht="15">
      <c r="A33" s="49"/>
      <c r="B33" s="48" t="str">
        <f>IF($A33=""," ",VLOOKUP($A33,Entries!$A$2:$E$505,2,FALSE))</f>
        <v> </v>
      </c>
      <c r="C33" s="48" t="str">
        <f>IF($A33=""," ",VLOOKUP($A33,Entries!$A$2:$E$505,3,FALSE))</f>
        <v> </v>
      </c>
      <c r="D33" s="48" t="str">
        <f>IF($A33=""," ",VLOOKUP($A33,Entries!$A$2:$E$505,4,FALSE))</f>
        <v> </v>
      </c>
      <c r="E33" s="48" t="str">
        <f>IF($A33=""," ",VLOOKUP($A33,Entries!$A$2:$E$505,5,FALSE))</f>
        <v> </v>
      </c>
      <c r="F33" s="130" t="str">
        <f t="shared" si="15"/>
        <v> </v>
      </c>
      <c r="G33" s="30"/>
      <c r="J33" s="49"/>
      <c r="K33" s="48" t="str">
        <f>IF($J33=""," ",VLOOKUP($J33,Entries!$A$2:$E$505,2,FALSE))</f>
        <v> </v>
      </c>
      <c r="L33" s="48" t="str">
        <f>IF($J33=""," ",VLOOKUP($J33,Entries!$A$2:$E$505,3,FALSE))</f>
        <v> </v>
      </c>
      <c r="M33" s="50" t="str">
        <f>IF($J33=""," ",VLOOKUP($J33,Entries!$A$2:$E$505,4,FALSE))</f>
        <v> </v>
      </c>
      <c r="N33" s="50" t="str">
        <f>IF($J33=""," ",VLOOKUP($J33,Entries!$A$2:$E$505,5,FALSE))</f>
        <v> </v>
      </c>
      <c r="O33" s="39" t="str">
        <f t="shared" si="14"/>
        <v> </v>
      </c>
      <c r="P33" s="30"/>
      <c r="Q33" s="39"/>
      <c r="Z33" s="135">
        <v>231</v>
      </c>
      <c r="AA33" s="31" t="str">
        <f t="shared" si="1"/>
        <v>00:00:00</v>
      </c>
      <c r="AB33" s="31">
        <f t="shared" si="2"/>
        <v>0</v>
      </c>
      <c r="AC33" s="31" t="str">
        <f t="shared" si="3"/>
        <v>0000000</v>
      </c>
      <c r="AD33" s="31" t="str">
        <f t="shared" si="4"/>
        <v>00</v>
      </c>
      <c r="AE33" s="31" t="str">
        <f t="shared" si="5"/>
        <v>00</v>
      </c>
      <c r="AF33" s="31" t="str">
        <f t="shared" si="6"/>
        <v>00</v>
      </c>
      <c r="AG33" s="31"/>
      <c r="AH33" s="135">
        <v>231</v>
      </c>
      <c r="AI33" s="31" t="str">
        <f t="shared" si="7"/>
        <v>00:00:00</v>
      </c>
      <c r="AJ33" s="31">
        <f t="shared" si="8"/>
        <v>0</v>
      </c>
      <c r="AK33" s="31" t="str">
        <f t="shared" si="9"/>
        <v>0000000</v>
      </c>
      <c r="AL33" s="31" t="str">
        <f t="shared" si="10"/>
        <v>00</v>
      </c>
      <c r="AM33" s="31" t="str">
        <f t="shared" si="11"/>
        <v>00</v>
      </c>
      <c r="AN33" s="31" t="str">
        <f t="shared" si="12"/>
        <v>00</v>
      </c>
    </row>
    <row r="34" spans="1:40" ht="15">
      <c r="A34" s="49"/>
      <c r="B34" s="48" t="str">
        <f>IF($A34=""," ",VLOOKUP($A34,Entries!$A$2:$E$505,2,FALSE))</f>
        <v> </v>
      </c>
      <c r="C34" s="48" t="str">
        <f>IF($A34=""," ",VLOOKUP($A34,Entries!$A$2:$E$505,3,FALSE))</f>
        <v> </v>
      </c>
      <c r="D34" s="48" t="str">
        <f>IF($A34=""," ",VLOOKUP($A34,Entries!$A$2:$E$505,4,FALSE))</f>
        <v> </v>
      </c>
      <c r="E34" s="48" t="str">
        <f>IF($A34=""," ",VLOOKUP($A34,Entries!$A$2:$E$505,5,FALSE))</f>
        <v> </v>
      </c>
      <c r="F34" s="130" t="str">
        <f t="shared" si="15"/>
        <v> </v>
      </c>
      <c r="G34" s="30"/>
      <c r="J34" s="49"/>
      <c r="K34" s="48" t="str">
        <f>IF($J34=""," ",VLOOKUP($J34,Entries!$A$2:$E$505,2,FALSE))</f>
        <v> </v>
      </c>
      <c r="L34" s="48" t="str">
        <f>IF($J34=""," ",VLOOKUP($J34,Entries!$A$2:$E$505,3,FALSE))</f>
        <v> </v>
      </c>
      <c r="M34" s="50" t="str">
        <f>IF($J34=""," ",VLOOKUP($J34,Entries!$A$2:$E$505,4,FALSE))</f>
        <v> </v>
      </c>
      <c r="N34" s="50" t="str">
        <f>IF($J34=""," ",VLOOKUP($J34,Entries!$A$2:$E$505,5,FALSE))</f>
        <v> </v>
      </c>
      <c r="O34" s="39" t="str">
        <f t="shared" si="14"/>
        <v> </v>
      </c>
      <c r="P34" s="30"/>
      <c r="Q34" s="39"/>
      <c r="Z34" s="135">
        <v>232</v>
      </c>
      <c r="AA34" s="31" t="str">
        <f t="shared" si="1"/>
        <v>00:00:00</v>
      </c>
      <c r="AB34" s="31">
        <f t="shared" si="2"/>
        <v>0</v>
      </c>
      <c r="AC34" s="31" t="str">
        <f t="shared" si="3"/>
        <v>0000000</v>
      </c>
      <c r="AD34" s="31" t="str">
        <f t="shared" si="4"/>
        <v>00</v>
      </c>
      <c r="AE34" s="31" t="str">
        <f t="shared" si="5"/>
        <v>00</v>
      </c>
      <c r="AF34" s="31" t="str">
        <f t="shared" si="6"/>
        <v>00</v>
      </c>
      <c r="AG34" s="31"/>
      <c r="AH34" s="135">
        <v>232</v>
      </c>
      <c r="AI34" s="31" t="str">
        <f t="shared" si="7"/>
        <v>00:00:00</v>
      </c>
      <c r="AJ34" s="31">
        <f t="shared" si="8"/>
        <v>0</v>
      </c>
      <c r="AK34" s="31" t="str">
        <f t="shared" si="9"/>
        <v>0000000</v>
      </c>
      <c r="AL34" s="31" t="str">
        <f t="shared" si="10"/>
        <v>00</v>
      </c>
      <c r="AM34" s="31" t="str">
        <f t="shared" si="11"/>
        <v>00</v>
      </c>
      <c r="AN34" s="31" t="str">
        <f t="shared" si="12"/>
        <v>00</v>
      </c>
    </row>
    <row r="35" spans="1:40" ht="15">
      <c r="A35" s="49"/>
      <c r="B35" s="48" t="str">
        <f>IF($A35=""," ",VLOOKUP($A35,Entries!$A$2:$E$505,2,FALSE))</f>
        <v> </v>
      </c>
      <c r="C35" s="48" t="str">
        <f>IF($A35=""," ",VLOOKUP($A35,Entries!$A$2:$E$505,3,FALSE))</f>
        <v> </v>
      </c>
      <c r="D35" s="48" t="str">
        <f>IF($A35=""," ",VLOOKUP($A35,Entries!$A$2:$E$505,4,FALSE))</f>
        <v> </v>
      </c>
      <c r="E35" s="48" t="str">
        <f>IF($A35=""," ",VLOOKUP($A35,Entries!$A$2:$E$505,5,FALSE))</f>
        <v> </v>
      </c>
      <c r="F35" s="130" t="str">
        <f t="shared" si="15"/>
        <v> </v>
      </c>
      <c r="G35" s="30"/>
      <c r="J35" s="49"/>
      <c r="K35" s="48" t="str">
        <f>IF($J35=""," ",VLOOKUP($J35,Entries!$A$2:$E$505,2,FALSE))</f>
        <v> </v>
      </c>
      <c r="L35" s="48" t="str">
        <f>IF($J35=""," ",VLOOKUP($J35,Entries!$A$2:$E$505,3,FALSE))</f>
        <v> </v>
      </c>
      <c r="M35" s="50" t="str">
        <f>IF($J35=""," ",VLOOKUP($J35,Entries!$A$2:$E$505,4,FALSE))</f>
        <v> </v>
      </c>
      <c r="N35" s="50" t="str">
        <f>IF($J35=""," ",VLOOKUP($J35,Entries!$A$2:$E$505,5,FALSE))</f>
        <v> </v>
      </c>
      <c r="O35" s="39" t="str">
        <f t="shared" si="14"/>
        <v> </v>
      </c>
      <c r="P35" s="30"/>
      <c r="Q35" s="39"/>
      <c r="Z35" s="135">
        <v>233</v>
      </c>
      <c r="AA35" s="31" t="str">
        <f t="shared" si="1"/>
        <v>00:00:00</v>
      </c>
      <c r="AB35" s="31">
        <f t="shared" si="2"/>
        <v>0</v>
      </c>
      <c r="AC35" s="31" t="str">
        <f t="shared" si="3"/>
        <v>0000000</v>
      </c>
      <c r="AD35" s="31" t="str">
        <f t="shared" si="4"/>
        <v>00</v>
      </c>
      <c r="AE35" s="31" t="str">
        <f t="shared" si="5"/>
        <v>00</v>
      </c>
      <c r="AF35" s="31" t="str">
        <f t="shared" si="6"/>
        <v>00</v>
      </c>
      <c r="AG35" s="31"/>
      <c r="AH35" s="135">
        <v>233</v>
      </c>
      <c r="AI35" s="31" t="str">
        <f t="shared" si="7"/>
        <v>00:00:00</v>
      </c>
      <c r="AJ35" s="31">
        <f t="shared" si="8"/>
        <v>0</v>
      </c>
      <c r="AK35" s="31" t="str">
        <f t="shared" si="9"/>
        <v>0000000</v>
      </c>
      <c r="AL35" s="31" t="str">
        <f t="shared" si="10"/>
        <v>00</v>
      </c>
      <c r="AM35" s="31" t="str">
        <f t="shared" si="11"/>
        <v>00</v>
      </c>
      <c r="AN35" s="31" t="str">
        <f t="shared" si="12"/>
        <v>00</v>
      </c>
    </row>
    <row r="36" spans="1:40" ht="15">
      <c r="A36" s="49"/>
      <c r="B36" s="48" t="str">
        <f>IF($A36=""," ",VLOOKUP($A36,Entries!$A$2:$E$505,2,FALSE))</f>
        <v> </v>
      </c>
      <c r="C36" s="48" t="str">
        <f>IF($A36=""," ",VLOOKUP($A36,Entries!$A$2:$E$505,3,FALSE))</f>
        <v> </v>
      </c>
      <c r="D36" s="48" t="str">
        <f>IF($A36=""," ",VLOOKUP($A36,Entries!$A$2:$E$505,4,FALSE))</f>
        <v> </v>
      </c>
      <c r="E36" s="48" t="str">
        <f>IF($A36=""," ",VLOOKUP($A36,Entries!$A$2:$E$505,5,FALSE))</f>
        <v> </v>
      </c>
      <c r="F36" s="130" t="str">
        <f t="shared" si="15"/>
        <v> </v>
      </c>
      <c r="G36" s="30"/>
      <c r="J36" s="49"/>
      <c r="K36" s="48" t="str">
        <f>IF($J36=""," ",VLOOKUP($J36,Entries!$A$2:$E$505,2,FALSE))</f>
        <v> </v>
      </c>
      <c r="L36" s="48" t="str">
        <f>IF($J36=""," ",VLOOKUP($J36,Entries!$A$2:$E$505,3,FALSE))</f>
        <v> </v>
      </c>
      <c r="M36" s="50" t="str">
        <f>IF($J36=""," ",VLOOKUP($J36,Entries!$A$2:$E$505,4,FALSE))</f>
        <v> </v>
      </c>
      <c r="N36" s="50" t="str">
        <f>IF($J36=""," ",VLOOKUP($J36,Entries!$A$2:$E$505,5,FALSE))</f>
        <v> </v>
      </c>
      <c r="O36" s="39" t="str">
        <f t="shared" si="14"/>
        <v> </v>
      </c>
      <c r="P36" s="30"/>
      <c r="Q36" s="39"/>
      <c r="Z36" s="135">
        <v>234</v>
      </c>
      <c r="AA36" s="31" t="str">
        <f t="shared" si="1"/>
        <v>00:00:00</v>
      </c>
      <c r="AB36" s="31">
        <f t="shared" si="2"/>
        <v>0</v>
      </c>
      <c r="AC36" s="31" t="str">
        <f t="shared" si="3"/>
        <v>0000000</v>
      </c>
      <c r="AD36" s="31" t="str">
        <f t="shared" si="4"/>
        <v>00</v>
      </c>
      <c r="AE36" s="31" t="str">
        <f t="shared" si="5"/>
        <v>00</v>
      </c>
      <c r="AF36" s="31" t="str">
        <f t="shared" si="6"/>
        <v>00</v>
      </c>
      <c r="AG36" s="31"/>
      <c r="AH36" s="135">
        <v>234</v>
      </c>
      <c r="AI36" s="31" t="str">
        <f t="shared" si="7"/>
        <v>00:00:00</v>
      </c>
      <c r="AJ36" s="31">
        <f t="shared" si="8"/>
        <v>0</v>
      </c>
      <c r="AK36" s="31" t="str">
        <f t="shared" si="9"/>
        <v>0000000</v>
      </c>
      <c r="AL36" s="31" t="str">
        <f t="shared" si="10"/>
        <v>00</v>
      </c>
      <c r="AM36" s="31" t="str">
        <f t="shared" si="11"/>
        <v>00</v>
      </c>
      <c r="AN36" s="31" t="str">
        <f t="shared" si="12"/>
        <v>00</v>
      </c>
    </row>
    <row r="37" spans="1:40" ht="15">
      <c r="A37" s="49"/>
      <c r="B37" s="48" t="str">
        <f>IF($A37=""," ",VLOOKUP($A37,Entries!$A$2:$E$505,2,FALSE))</f>
        <v> </v>
      </c>
      <c r="C37" s="48" t="str">
        <f>IF($A37=""," ",VLOOKUP($A37,Entries!$A$2:$E$505,3,FALSE))</f>
        <v> </v>
      </c>
      <c r="D37" s="48" t="str">
        <f>IF($A37=""," ",VLOOKUP($A37,Entries!$A$2:$E$505,4,FALSE))</f>
        <v> </v>
      </c>
      <c r="E37" s="48" t="str">
        <f>IF($A37=""," ",VLOOKUP($A37,Entries!$A$2:$E$505,5,FALSE))</f>
        <v> </v>
      </c>
      <c r="F37" s="130" t="str">
        <f t="shared" si="15"/>
        <v> </v>
      </c>
      <c r="G37" s="30"/>
      <c r="J37" s="49"/>
      <c r="K37" s="48" t="str">
        <f>IF($J37=""," ",VLOOKUP($J37,Entries!$A$2:$E$505,2,FALSE))</f>
        <v> </v>
      </c>
      <c r="L37" s="48" t="str">
        <f>IF($J37=""," ",VLOOKUP($J37,Entries!$A$2:$E$505,3,FALSE))</f>
        <v> </v>
      </c>
      <c r="M37" s="50" t="str">
        <f>IF($J37=""," ",VLOOKUP($J37,Entries!$A$2:$E$505,4,FALSE))</f>
        <v> </v>
      </c>
      <c r="N37" s="50" t="str">
        <f>IF($J37=""," ",VLOOKUP($J37,Entries!$A$2:$E$505,5,FALSE))</f>
        <v> </v>
      </c>
      <c r="O37" s="39" t="str">
        <f t="shared" si="14"/>
        <v> </v>
      </c>
      <c r="P37" s="30"/>
      <c r="Q37" s="39"/>
      <c r="Z37" s="135">
        <v>235</v>
      </c>
      <c r="AA37" s="31" t="str">
        <f t="shared" si="1"/>
        <v>00:00:00</v>
      </c>
      <c r="AB37" s="31">
        <f t="shared" si="2"/>
        <v>0</v>
      </c>
      <c r="AC37" s="31" t="str">
        <f t="shared" si="3"/>
        <v>0000000</v>
      </c>
      <c r="AD37" s="31" t="str">
        <f t="shared" si="4"/>
        <v>00</v>
      </c>
      <c r="AE37" s="31" t="str">
        <f t="shared" si="5"/>
        <v>00</v>
      </c>
      <c r="AF37" s="31" t="str">
        <f t="shared" si="6"/>
        <v>00</v>
      </c>
      <c r="AG37" s="31"/>
      <c r="AH37" s="135">
        <v>235</v>
      </c>
      <c r="AI37" s="31" t="str">
        <f t="shared" si="7"/>
        <v>00:00:00</v>
      </c>
      <c r="AJ37" s="31">
        <f t="shared" si="8"/>
        <v>0</v>
      </c>
      <c r="AK37" s="31" t="str">
        <f t="shared" si="9"/>
        <v>0000000</v>
      </c>
      <c r="AL37" s="31" t="str">
        <f t="shared" si="10"/>
        <v>00</v>
      </c>
      <c r="AM37" s="31" t="str">
        <f t="shared" si="11"/>
        <v>00</v>
      </c>
      <c r="AN37" s="31" t="str">
        <f t="shared" si="12"/>
        <v>00</v>
      </c>
    </row>
    <row r="38" spans="1:40" ht="15">
      <c r="A38" s="49"/>
      <c r="B38" s="48" t="str">
        <f>IF($A38=""," ",VLOOKUP($A38,Entries!$A$2:$E$505,2,FALSE))</f>
        <v> </v>
      </c>
      <c r="C38" s="48" t="str">
        <f>IF($A38=""," ",VLOOKUP($A38,Entries!$A$2:$E$505,3,FALSE))</f>
        <v> </v>
      </c>
      <c r="D38" s="48" t="str">
        <f>IF($A38=""," ",VLOOKUP($A38,Entries!$A$2:$E$505,4,FALSE))</f>
        <v> </v>
      </c>
      <c r="E38" s="48" t="str">
        <f>IF($A38=""," ",VLOOKUP($A38,Entries!$A$2:$E$505,5,FALSE))</f>
        <v> </v>
      </c>
      <c r="F38" s="130" t="str">
        <f t="shared" si="15"/>
        <v> </v>
      </c>
      <c r="G38" s="30"/>
      <c r="J38" s="49"/>
      <c r="K38" s="48" t="str">
        <f>IF($J38=""," ",VLOOKUP($J38,Entries!$A$2:$E$505,2,FALSE))</f>
        <v> </v>
      </c>
      <c r="L38" s="48" t="str">
        <f>IF($J38=""," ",VLOOKUP($J38,Entries!$A$2:$E$505,3,FALSE))</f>
        <v> </v>
      </c>
      <c r="M38" s="50" t="str">
        <f>IF($J38=""," ",VLOOKUP($J38,Entries!$A$2:$E$505,4,FALSE))</f>
        <v> </v>
      </c>
      <c r="N38" s="50" t="str">
        <f>IF($J38=""," ",VLOOKUP($J38,Entries!$A$2:$E$505,5,FALSE))</f>
        <v> </v>
      </c>
      <c r="O38" s="39" t="str">
        <f t="shared" si="14"/>
        <v> </v>
      </c>
      <c r="P38" s="30"/>
      <c r="Q38" s="39"/>
      <c r="Z38" s="135">
        <v>236</v>
      </c>
      <c r="AA38" s="31" t="str">
        <f t="shared" si="1"/>
        <v>00:00:00</v>
      </c>
      <c r="AB38" s="31">
        <f t="shared" si="2"/>
        <v>0</v>
      </c>
      <c r="AC38" s="31" t="str">
        <f t="shared" si="3"/>
        <v>0000000</v>
      </c>
      <c r="AD38" s="31" t="str">
        <f t="shared" si="4"/>
        <v>00</v>
      </c>
      <c r="AE38" s="31" t="str">
        <f t="shared" si="5"/>
        <v>00</v>
      </c>
      <c r="AF38" s="31" t="str">
        <f t="shared" si="6"/>
        <v>00</v>
      </c>
      <c r="AG38" s="31"/>
      <c r="AH38" s="135">
        <v>236</v>
      </c>
      <c r="AI38" s="31" t="str">
        <f t="shared" si="7"/>
        <v>00:00:00</v>
      </c>
      <c r="AJ38" s="31">
        <f t="shared" si="8"/>
        <v>0</v>
      </c>
      <c r="AK38" s="31" t="str">
        <f t="shared" si="9"/>
        <v>0000000</v>
      </c>
      <c r="AL38" s="31" t="str">
        <f t="shared" si="10"/>
        <v>00</v>
      </c>
      <c r="AM38" s="31" t="str">
        <f t="shared" si="11"/>
        <v>00</v>
      </c>
      <c r="AN38" s="31" t="str">
        <f t="shared" si="12"/>
        <v>00</v>
      </c>
    </row>
    <row r="39" spans="1:40" ht="15">
      <c r="A39" s="49"/>
      <c r="B39" s="48" t="str">
        <f>IF($A39=""," ",VLOOKUP($A39,Entries!$A$2:$E$505,2,FALSE))</f>
        <v> </v>
      </c>
      <c r="C39" s="48" t="str">
        <f>IF($A39=""," ",VLOOKUP($A39,Entries!$A$2:$E$505,3,FALSE))</f>
        <v> </v>
      </c>
      <c r="D39" s="48" t="str">
        <f>IF($A39=""," ",VLOOKUP($A39,Entries!$A$2:$E$505,4,FALSE))</f>
        <v> </v>
      </c>
      <c r="E39" s="48" t="str">
        <f>IF($A39=""," ",VLOOKUP($A39,Entries!$A$2:$E$505,5,FALSE))</f>
        <v> </v>
      </c>
      <c r="F39" s="130" t="str">
        <f t="shared" si="15"/>
        <v> </v>
      </c>
      <c r="G39" s="30"/>
      <c r="J39" s="49"/>
      <c r="K39" s="48" t="str">
        <f>IF($J39=""," ",VLOOKUP($J39,Entries!$A$2:$E$505,2,FALSE))</f>
        <v> </v>
      </c>
      <c r="L39" s="48" t="str">
        <f>IF($J39=""," ",VLOOKUP($J39,Entries!$A$2:$E$505,3,FALSE))</f>
        <v> </v>
      </c>
      <c r="M39" s="50" t="str">
        <f>IF($J39=""," ",VLOOKUP($J39,Entries!$A$2:$E$505,4,FALSE))</f>
        <v> </v>
      </c>
      <c r="N39" s="50" t="str">
        <f>IF($J39=""," ",VLOOKUP($J39,Entries!$A$2:$E$505,5,FALSE))</f>
        <v> </v>
      </c>
      <c r="O39" s="39" t="str">
        <f t="shared" si="14"/>
        <v> </v>
      </c>
      <c r="P39" s="30"/>
      <c r="Q39" s="39"/>
      <c r="Z39" s="135">
        <v>237</v>
      </c>
      <c r="AA39" s="31" t="str">
        <f t="shared" si="1"/>
        <v>00:00:00</v>
      </c>
      <c r="AB39" s="31">
        <f t="shared" si="2"/>
        <v>0</v>
      </c>
      <c r="AC39" s="31" t="str">
        <f t="shared" si="3"/>
        <v>0000000</v>
      </c>
      <c r="AD39" s="31" t="str">
        <f t="shared" si="4"/>
        <v>00</v>
      </c>
      <c r="AE39" s="31" t="str">
        <f t="shared" si="5"/>
        <v>00</v>
      </c>
      <c r="AF39" s="31" t="str">
        <f t="shared" si="6"/>
        <v>00</v>
      </c>
      <c r="AG39" s="31"/>
      <c r="AH39" s="135">
        <v>237</v>
      </c>
      <c r="AI39" s="31" t="str">
        <f t="shared" si="7"/>
        <v>00:00:00</v>
      </c>
      <c r="AJ39" s="31">
        <f t="shared" si="8"/>
        <v>0</v>
      </c>
      <c r="AK39" s="31" t="str">
        <f t="shared" si="9"/>
        <v>0000000</v>
      </c>
      <c r="AL39" s="31" t="str">
        <f t="shared" si="10"/>
        <v>00</v>
      </c>
      <c r="AM39" s="31" t="str">
        <f t="shared" si="11"/>
        <v>00</v>
      </c>
      <c r="AN39" s="31" t="str">
        <f t="shared" si="12"/>
        <v>00</v>
      </c>
    </row>
    <row r="40" spans="1:40" ht="15">
      <c r="A40" s="49"/>
      <c r="B40" s="48" t="str">
        <f>IF($A40=""," ",VLOOKUP($A40,Entries!$A$2:$E$505,2,FALSE))</f>
        <v> </v>
      </c>
      <c r="C40" s="48" t="str">
        <f>IF($A40=""," ",VLOOKUP($A40,Entries!$A$2:$E$505,3,FALSE))</f>
        <v> </v>
      </c>
      <c r="D40" s="48" t="str">
        <f>IF($A40=""," ",VLOOKUP($A40,Entries!$A$2:$E$505,4,FALSE))</f>
        <v> </v>
      </c>
      <c r="E40" s="48" t="str">
        <f>IF($A40=""," ",VLOOKUP($A40,Entries!$A$2:$E$505,5,FALSE))</f>
        <v> </v>
      </c>
      <c r="F40" s="130" t="str">
        <f t="shared" si="15"/>
        <v> </v>
      </c>
      <c r="G40" s="30"/>
      <c r="J40" s="49"/>
      <c r="K40" s="48" t="str">
        <f>IF($J40=""," ",VLOOKUP($J40,Entries!$A$2:$E$505,2,FALSE))</f>
        <v> </v>
      </c>
      <c r="L40" s="48" t="str">
        <f>IF($J40=""," ",VLOOKUP($J40,Entries!$A$2:$E$505,3,FALSE))</f>
        <v> </v>
      </c>
      <c r="M40" s="50" t="str">
        <f>IF($J40=""," ",VLOOKUP($J40,Entries!$A$2:$E$505,4,FALSE))</f>
        <v> </v>
      </c>
      <c r="N40" s="50" t="str">
        <f>IF($J40=""," ",VLOOKUP($J40,Entries!$A$2:$E$505,5,FALSE))</f>
        <v> </v>
      </c>
      <c r="O40" s="39" t="str">
        <f t="shared" si="14"/>
        <v> </v>
      </c>
      <c r="P40" s="30"/>
      <c r="Q40" s="39"/>
      <c r="Z40" s="135">
        <v>238</v>
      </c>
      <c r="AA40" s="31" t="str">
        <f t="shared" si="1"/>
        <v>00:00:00</v>
      </c>
      <c r="AB40" s="31">
        <f t="shared" si="2"/>
        <v>0</v>
      </c>
      <c r="AC40" s="31" t="str">
        <f t="shared" si="3"/>
        <v>0000000</v>
      </c>
      <c r="AD40" s="31" t="str">
        <f t="shared" si="4"/>
        <v>00</v>
      </c>
      <c r="AE40" s="31" t="str">
        <f t="shared" si="5"/>
        <v>00</v>
      </c>
      <c r="AF40" s="31" t="str">
        <f t="shared" si="6"/>
        <v>00</v>
      </c>
      <c r="AG40" s="31"/>
      <c r="AH40" s="135">
        <v>238</v>
      </c>
      <c r="AI40" s="31" t="str">
        <f t="shared" si="7"/>
        <v>00:00:00</v>
      </c>
      <c r="AJ40" s="31">
        <f t="shared" si="8"/>
        <v>0</v>
      </c>
      <c r="AK40" s="31" t="str">
        <f t="shared" si="9"/>
        <v>0000000</v>
      </c>
      <c r="AL40" s="31" t="str">
        <f t="shared" si="10"/>
        <v>00</v>
      </c>
      <c r="AM40" s="31" t="str">
        <f t="shared" si="11"/>
        <v>00</v>
      </c>
      <c r="AN40" s="31" t="str">
        <f t="shared" si="12"/>
        <v>00</v>
      </c>
    </row>
    <row r="41" spans="1:40" ht="15">
      <c r="A41" s="49"/>
      <c r="B41" s="48" t="str">
        <f>IF($A41=""," ",VLOOKUP($A41,Entries!$A$2:$E$505,2,FALSE))</f>
        <v> </v>
      </c>
      <c r="C41" s="48" t="str">
        <f>IF($A41=""," ",VLOOKUP($A41,Entries!$A$2:$E$505,3,FALSE))</f>
        <v> </v>
      </c>
      <c r="D41" s="48" t="str">
        <f>IF($A41=""," ",VLOOKUP($A41,Entries!$A$2:$E$505,4,FALSE))</f>
        <v> </v>
      </c>
      <c r="E41" s="48" t="str">
        <f>IF($A41=""," ",VLOOKUP($A41,Entries!$A$2:$E$505,5,FALSE))</f>
        <v> </v>
      </c>
      <c r="F41" s="130" t="str">
        <f t="shared" si="15"/>
        <v> </v>
      </c>
      <c r="G41" s="30"/>
      <c r="J41" s="49"/>
      <c r="K41" s="48" t="str">
        <f>IF($J41=""," ",VLOOKUP($J41,Entries!$A$2:$E$505,2,FALSE))</f>
        <v> </v>
      </c>
      <c r="L41" s="48" t="str">
        <f>IF($J41=""," ",VLOOKUP($J41,Entries!$A$2:$E$505,3,FALSE))</f>
        <v> </v>
      </c>
      <c r="M41" s="50" t="str">
        <f>IF($J41=""," ",VLOOKUP($J41,Entries!$A$2:$E$505,4,FALSE))</f>
        <v> </v>
      </c>
      <c r="N41" s="50" t="str">
        <f>IF($J41=""," ",VLOOKUP($J41,Entries!$A$2:$E$505,5,FALSE))</f>
        <v> </v>
      </c>
      <c r="O41" s="39" t="str">
        <f t="shared" si="14"/>
        <v> </v>
      </c>
      <c r="P41" s="30"/>
      <c r="Q41" s="39"/>
      <c r="Z41" s="135">
        <v>239</v>
      </c>
      <c r="AA41" s="31" t="str">
        <f t="shared" si="1"/>
        <v>00:00:00</v>
      </c>
      <c r="AB41" s="31">
        <f t="shared" si="2"/>
        <v>0</v>
      </c>
      <c r="AC41" s="31" t="str">
        <f t="shared" si="3"/>
        <v>0000000</v>
      </c>
      <c r="AD41" s="31" t="str">
        <f t="shared" si="4"/>
        <v>00</v>
      </c>
      <c r="AE41" s="31" t="str">
        <f t="shared" si="5"/>
        <v>00</v>
      </c>
      <c r="AF41" s="31" t="str">
        <f t="shared" si="6"/>
        <v>00</v>
      </c>
      <c r="AG41" s="31"/>
      <c r="AH41" s="135">
        <v>239</v>
      </c>
      <c r="AI41" s="31" t="str">
        <f t="shared" si="7"/>
        <v>00:00:00</v>
      </c>
      <c r="AJ41" s="31">
        <f t="shared" si="8"/>
        <v>0</v>
      </c>
      <c r="AK41" s="31" t="str">
        <f t="shared" si="9"/>
        <v>0000000</v>
      </c>
      <c r="AL41" s="31" t="str">
        <f t="shared" si="10"/>
        <v>00</v>
      </c>
      <c r="AM41" s="31" t="str">
        <f t="shared" si="11"/>
        <v>00</v>
      </c>
      <c r="AN41" s="31" t="str">
        <f t="shared" si="12"/>
        <v>00</v>
      </c>
    </row>
    <row r="42" spans="1:40" ht="15">
      <c r="A42" s="49"/>
      <c r="B42" s="48" t="str">
        <f>IF($A42=""," ",VLOOKUP($A42,Entries!$A$2:$E$505,2,FALSE))</f>
        <v> </v>
      </c>
      <c r="C42" s="48" t="str">
        <f>IF($A42=""," ",VLOOKUP($A42,Entries!$A$2:$E$505,3,FALSE))</f>
        <v> </v>
      </c>
      <c r="D42" s="48" t="str">
        <f>IF($A42=""," ",VLOOKUP($A42,Entries!$A$2:$E$505,4,FALSE))</f>
        <v> </v>
      </c>
      <c r="E42" s="48" t="str">
        <f>IF($A42=""," ",VLOOKUP($A42,Entries!$A$2:$E$505,5,FALSE))</f>
        <v> </v>
      </c>
      <c r="F42" s="130" t="str">
        <f t="shared" si="15"/>
        <v> </v>
      </c>
      <c r="G42" s="30"/>
      <c r="J42" s="49"/>
      <c r="K42" s="48" t="str">
        <f>IF($J42=""," ",VLOOKUP($J42,Entries!$A$2:$E$505,2,FALSE))</f>
        <v> </v>
      </c>
      <c r="L42" s="48" t="str">
        <f>IF($J42=""," ",VLOOKUP($J42,Entries!$A$2:$E$505,3,FALSE))</f>
        <v> </v>
      </c>
      <c r="M42" s="50" t="str">
        <f>IF($J42=""," ",VLOOKUP($J42,Entries!$A$2:$E$505,4,FALSE))</f>
        <v> </v>
      </c>
      <c r="N42" s="50" t="str">
        <f>IF($J42=""," ",VLOOKUP($J42,Entries!$A$2:$E$505,5,FALSE))</f>
        <v> </v>
      </c>
      <c r="O42" s="39" t="str">
        <f t="shared" si="14"/>
        <v> </v>
      </c>
      <c r="P42" s="30"/>
      <c r="Q42" s="39"/>
      <c r="Z42" s="135">
        <v>240</v>
      </c>
      <c r="AA42" s="31" t="str">
        <f t="shared" si="1"/>
        <v>00:00:00</v>
      </c>
      <c r="AB42" s="31">
        <f t="shared" si="2"/>
        <v>0</v>
      </c>
      <c r="AC42" s="31" t="str">
        <f t="shared" si="3"/>
        <v>0000000</v>
      </c>
      <c r="AD42" s="31" t="str">
        <f t="shared" si="4"/>
        <v>00</v>
      </c>
      <c r="AE42" s="31" t="str">
        <f t="shared" si="5"/>
        <v>00</v>
      </c>
      <c r="AF42" s="31" t="str">
        <f t="shared" si="6"/>
        <v>00</v>
      </c>
      <c r="AG42" s="31"/>
      <c r="AH42" s="135">
        <v>240</v>
      </c>
      <c r="AI42" s="31" t="str">
        <f t="shared" si="7"/>
        <v>00:00:00</v>
      </c>
      <c r="AJ42" s="31">
        <f t="shared" si="8"/>
        <v>0</v>
      </c>
      <c r="AK42" s="31" t="str">
        <f t="shared" si="9"/>
        <v>0000000</v>
      </c>
      <c r="AL42" s="31" t="str">
        <f t="shared" si="10"/>
        <v>00</v>
      </c>
      <c r="AM42" s="31" t="str">
        <f t="shared" si="11"/>
        <v>00</v>
      </c>
      <c r="AN42" s="31" t="str">
        <f t="shared" si="12"/>
        <v>00</v>
      </c>
    </row>
    <row r="43" spans="1:40" ht="15">
      <c r="A43" s="49"/>
      <c r="B43" s="48" t="str">
        <f>IF($A43=""," ",VLOOKUP($A43,Entries!$A$2:$E$505,2,FALSE))</f>
        <v> </v>
      </c>
      <c r="C43" s="48" t="str">
        <f>IF($A43=""," ",VLOOKUP($A43,Entries!$A$2:$E$505,3,FALSE))</f>
        <v> </v>
      </c>
      <c r="D43" s="48" t="str">
        <f>IF($A43=""," ",VLOOKUP($A43,Entries!$A$2:$E$505,4,FALSE))</f>
        <v> </v>
      </c>
      <c r="E43" s="48" t="str">
        <f>IF($A43=""," ",VLOOKUP($A43,Entries!$A$2:$E$505,5,FALSE))</f>
        <v> </v>
      </c>
      <c r="F43" s="130" t="str">
        <f t="shared" si="15"/>
        <v> </v>
      </c>
      <c r="G43" s="30"/>
      <c r="J43" s="49"/>
      <c r="K43" s="48" t="str">
        <f>IF($J43=""," ",VLOOKUP($J43,Entries!$A$2:$E$505,2,FALSE))</f>
        <v> </v>
      </c>
      <c r="L43" s="48" t="str">
        <f>IF($J43=""," ",VLOOKUP($J43,Entries!$A$2:$E$505,3,FALSE))</f>
        <v> </v>
      </c>
      <c r="M43" s="50" t="str">
        <f>IF($J43=""," ",VLOOKUP($J43,Entries!$A$2:$E$505,4,FALSE))</f>
        <v> </v>
      </c>
      <c r="N43" s="50" t="str">
        <f>IF($J43=""," ",VLOOKUP($J43,Entries!$A$2:$E$505,5,FALSE))</f>
        <v> </v>
      </c>
      <c r="O43" s="39" t="str">
        <f t="shared" si="14"/>
        <v> </v>
      </c>
      <c r="P43" s="30"/>
      <c r="Q43" s="39"/>
      <c r="Z43" s="135">
        <v>241</v>
      </c>
      <c r="AA43" s="31" t="str">
        <f t="shared" si="1"/>
        <v>00:00:00</v>
      </c>
      <c r="AB43" s="31">
        <f t="shared" si="2"/>
        <v>0</v>
      </c>
      <c r="AC43" s="31" t="str">
        <f t="shared" si="3"/>
        <v>0000000</v>
      </c>
      <c r="AD43" s="31" t="str">
        <f t="shared" si="4"/>
        <v>00</v>
      </c>
      <c r="AE43" s="31" t="str">
        <f t="shared" si="5"/>
        <v>00</v>
      </c>
      <c r="AF43" s="31" t="str">
        <f t="shared" si="6"/>
        <v>00</v>
      </c>
      <c r="AG43" s="31"/>
      <c r="AH43" s="135">
        <v>241</v>
      </c>
      <c r="AI43" s="31" t="str">
        <f t="shared" si="7"/>
        <v>00:00:00</v>
      </c>
      <c r="AJ43" s="31">
        <f t="shared" si="8"/>
        <v>0</v>
      </c>
      <c r="AK43" s="31" t="str">
        <f t="shared" si="9"/>
        <v>0000000</v>
      </c>
      <c r="AL43" s="31" t="str">
        <f t="shared" si="10"/>
        <v>00</v>
      </c>
      <c r="AM43" s="31" t="str">
        <f t="shared" si="11"/>
        <v>00</v>
      </c>
      <c r="AN43" s="31" t="str">
        <f t="shared" si="12"/>
        <v>00</v>
      </c>
    </row>
    <row r="44" spans="1:40" ht="15">
      <c r="A44" s="49"/>
      <c r="B44" s="48" t="str">
        <f>IF($A44=""," ",VLOOKUP($A44,Entries!$A$2:$E$505,2,FALSE))</f>
        <v> </v>
      </c>
      <c r="C44" s="48" t="str">
        <f>IF($A44=""," ",VLOOKUP($A44,Entries!$A$2:$E$505,3,FALSE))</f>
        <v> </v>
      </c>
      <c r="D44" s="48" t="str">
        <f>IF($A44=""," ",VLOOKUP($A44,Entries!$A$2:$E$505,4,FALSE))</f>
        <v> </v>
      </c>
      <c r="E44" s="48" t="str">
        <f>IF($A44=""," ",VLOOKUP($A44,Entries!$A$2:$E$505,5,FALSE))</f>
        <v> </v>
      </c>
      <c r="F44" s="130" t="str">
        <f t="shared" si="15"/>
        <v> </v>
      </c>
      <c r="G44" s="30"/>
      <c r="J44" s="49"/>
      <c r="K44" s="48" t="str">
        <f>IF($J44=""," ",VLOOKUP($J44,Entries!$A$2:$E$505,2,FALSE))</f>
        <v> </v>
      </c>
      <c r="L44" s="48" t="str">
        <f>IF($J44=""," ",VLOOKUP($J44,Entries!$A$2:$E$505,3,FALSE))</f>
        <v> </v>
      </c>
      <c r="M44" s="50" t="str">
        <f>IF($J44=""," ",VLOOKUP($J44,Entries!$A$2:$E$505,4,FALSE))</f>
        <v> </v>
      </c>
      <c r="N44" s="50" t="str">
        <f>IF($J44=""," ",VLOOKUP($J44,Entries!$A$2:$E$505,5,FALSE))</f>
        <v> </v>
      </c>
      <c r="O44" s="39" t="str">
        <f t="shared" si="14"/>
        <v> </v>
      </c>
      <c r="P44" s="30"/>
      <c r="Q44" s="39"/>
      <c r="Z44" s="135">
        <v>242</v>
      </c>
      <c r="AA44" s="31" t="str">
        <f t="shared" si="1"/>
        <v>00:00:00</v>
      </c>
      <c r="AB44" s="31">
        <f t="shared" si="2"/>
        <v>0</v>
      </c>
      <c r="AC44" s="31" t="str">
        <f t="shared" si="3"/>
        <v>0000000</v>
      </c>
      <c r="AD44" s="31" t="str">
        <f t="shared" si="4"/>
        <v>00</v>
      </c>
      <c r="AE44" s="31" t="str">
        <f t="shared" si="5"/>
        <v>00</v>
      </c>
      <c r="AF44" s="31" t="str">
        <f t="shared" si="6"/>
        <v>00</v>
      </c>
      <c r="AG44" s="31"/>
      <c r="AH44" s="135">
        <v>242</v>
      </c>
      <c r="AI44" s="31" t="str">
        <f t="shared" si="7"/>
        <v>00:00:00</v>
      </c>
      <c r="AJ44" s="31">
        <f t="shared" si="8"/>
        <v>0</v>
      </c>
      <c r="AK44" s="31" t="str">
        <f t="shared" si="9"/>
        <v>0000000</v>
      </c>
      <c r="AL44" s="31" t="str">
        <f t="shared" si="10"/>
        <v>00</v>
      </c>
      <c r="AM44" s="31" t="str">
        <f t="shared" si="11"/>
        <v>00</v>
      </c>
      <c r="AN44" s="31" t="str">
        <f t="shared" si="12"/>
        <v>00</v>
      </c>
    </row>
    <row r="45" spans="1:40" ht="15">
      <c r="A45" s="49"/>
      <c r="B45" s="48" t="str">
        <f>IF($A45=""," ",VLOOKUP($A45,Entries!$A$2:$E$505,2,FALSE))</f>
        <v> </v>
      </c>
      <c r="C45" s="48" t="str">
        <f>IF($A45=""," ",VLOOKUP($A45,Entries!$A$2:$E$505,3,FALSE))</f>
        <v> </v>
      </c>
      <c r="D45" s="48" t="str">
        <f>IF($A45=""," ",VLOOKUP($A45,Entries!$A$2:$E$505,4,FALSE))</f>
        <v> </v>
      </c>
      <c r="E45" s="48" t="str">
        <f>IF($A45=""," ",VLOOKUP($A45,Entries!$A$2:$E$505,5,FALSE))</f>
        <v> </v>
      </c>
      <c r="F45" s="130" t="str">
        <f t="shared" si="15"/>
        <v> </v>
      </c>
      <c r="G45" s="30"/>
      <c r="J45" s="49"/>
      <c r="K45" s="48" t="str">
        <f>IF($J45=""," ",VLOOKUP($J45,Entries!$A$2:$E$505,2,FALSE))</f>
        <v> </v>
      </c>
      <c r="L45" s="48" t="str">
        <f>IF($J45=""," ",VLOOKUP($J45,Entries!$A$2:$E$505,3,FALSE))</f>
        <v> </v>
      </c>
      <c r="M45" s="50" t="str">
        <f>IF($J45=""," ",VLOOKUP($J45,Entries!$A$2:$E$505,4,FALSE))</f>
        <v> </v>
      </c>
      <c r="N45" s="50" t="str">
        <f>IF($J45=""," ",VLOOKUP($J45,Entries!$A$2:$E$505,5,FALSE))</f>
        <v> </v>
      </c>
      <c r="O45" s="39" t="str">
        <f t="shared" si="14"/>
        <v> </v>
      </c>
      <c r="P45" s="30"/>
      <c r="Q45" s="39"/>
      <c r="Z45" s="135">
        <v>243</v>
      </c>
      <c r="AA45" s="31" t="str">
        <f t="shared" si="1"/>
        <v>00:00:00</v>
      </c>
      <c r="AB45" s="31">
        <f t="shared" si="2"/>
        <v>0</v>
      </c>
      <c r="AC45" s="31" t="str">
        <f t="shared" si="3"/>
        <v>0000000</v>
      </c>
      <c r="AD45" s="31" t="str">
        <f t="shared" si="4"/>
        <v>00</v>
      </c>
      <c r="AE45" s="31" t="str">
        <f t="shared" si="5"/>
        <v>00</v>
      </c>
      <c r="AF45" s="31" t="str">
        <f t="shared" si="6"/>
        <v>00</v>
      </c>
      <c r="AG45" s="31"/>
      <c r="AH45" s="135">
        <v>243</v>
      </c>
      <c r="AI45" s="31" t="str">
        <f t="shared" si="7"/>
        <v>00:00:00</v>
      </c>
      <c r="AJ45" s="31">
        <f t="shared" si="8"/>
        <v>0</v>
      </c>
      <c r="AK45" s="31" t="str">
        <f t="shared" si="9"/>
        <v>0000000</v>
      </c>
      <c r="AL45" s="31" t="str">
        <f t="shared" si="10"/>
        <v>00</v>
      </c>
      <c r="AM45" s="31" t="str">
        <f t="shared" si="11"/>
        <v>00</v>
      </c>
      <c r="AN45" s="31" t="str">
        <f t="shared" si="12"/>
        <v>00</v>
      </c>
    </row>
    <row r="46" spans="1:40" ht="15">
      <c r="A46" s="49"/>
      <c r="B46" s="48" t="str">
        <f>IF($A46=""," ",VLOOKUP($A46,Entries!$A$2:$E$505,2,FALSE))</f>
        <v> </v>
      </c>
      <c r="C46" s="48" t="str">
        <f>IF($A46=""," ",VLOOKUP($A46,Entries!$A$2:$E$505,3,FALSE))</f>
        <v> </v>
      </c>
      <c r="D46" s="48" t="str">
        <f>IF($A46=""," ",VLOOKUP($A46,Entries!$A$2:$E$505,4,FALSE))</f>
        <v> </v>
      </c>
      <c r="E46" s="48" t="str">
        <f>IF($A46=""," ",VLOOKUP($A46,Entries!$A$2:$E$505,5,FALSE))</f>
        <v> </v>
      </c>
      <c r="F46" s="130" t="str">
        <f t="shared" si="15"/>
        <v> </v>
      </c>
      <c r="G46" s="30"/>
      <c r="J46" s="6"/>
      <c r="K46" s="6"/>
      <c r="L46" s="6"/>
      <c r="M46" s="51"/>
      <c r="N46" s="51"/>
      <c r="O46" s="39" t="str">
        <f t="shared" si="14"/>
        <v> </v>
      </c>
      <c r="P46" s="30"/>
      <c r="Z46" s="135">
        <v>244</v>
      </c>
      <c r="AA46" s="31" t="str">
        <f t="shared" si="1"/>
        <v>00:00:00</v>
      </c>
      <c r="AB46" s="31">
        <f t="shared" si="2"/>
        <v>0</v>
      </c>
      <c r="AC46" s="31" t="str">
        <f t="shared" si="3"/>
        <v>0000000</v>
      </c>
      <c r="AD46" s="31" t="str">
        <f t="shared" si="4"/>
        <v>00</v>
      </c>
      <c r="AE46" s="31" t="str">
        <f t="shared" si="5"/>
        <v>00</v>
      </c>
      <c r="AF46" s="31" t="str">
        <f t="shared" si="6"/>
        <v>00</v>
      </c>
      <c r="AG46" s="31"/>
      <c r="AH46" s="135">
        <v>244</v>
      </c>
      <c r="AI46" s="31" t="str">
        <f t="shared" si="7"/>
        <v>00:00:00</v>
      </c>
      <c r="AJ46" s="31">
        <f t="shared" si="8"/>
        <v>0</v>
      </c>
      <c r="AK46" s="31" t="str">
        <f t="shared" si="9"/>
        <v>0000000</v>
      </c>
      <c r="AL46" s="31" t="str">
        <f t="shared" si="10"/>
        <v>00</v>
      </c>
      <c r="AM46" s="31" t="str">
        <f t="shared" si="11"/>
        <v>00</v>
      </c>
      <c r="AN46" s="31" t="str">
        <f t="shared" si="12"/>
        <v>00</v>
      </c>
    </row>
    <row r="47" spans="1:40" ht="15">
      <c r="A47" s="49"/>
      <c r="B47" s="48" t="str">
        <f>IF($A47=""," ",VLOOKUP($A47,Entries!$A$2:$E$505,2,FALSE))</f>
        <v> </v>
      </c>
      <c r="C47" s="48" t="str">
        <f>IF($A47=""," ",VLOOKUP($A47,Entries!$A$2:$E$505,3,FALSE))</f>
        <v> </v>
      </c>
      <c r="D47" s="48" t="str">
        <f>IF($A47=""," ",VLOOKUP($A47,Entries!$A$2:$E$505,4,FALSE))</f>
        <v> </v>
      </c>
      <c r="E47" s="48" t="str">
        <f>IF($A47=""," ",VLOOKUP($A47,Entries!$A$2:$E$505,5,FALSE))</f>
        <v> </v>
      </c>
      <c r="F47" s="130" t="str">
        <f t="shared" si="15"/>
        <v> </v>
      </c>
      <c r="G47" s="30"/>
      <c r="K47"/>
      <c r="L47"/>
      <c r="M47" s="3"/>
      <c r="N47" s="3"/>
      <c r="O47" s="39" t="str">
        <f t="shared" si="14"/>
        <v> </v>
      </c>
      <c r="P47" s="30"/>
      <c r="Z47" s="135">
        <v>245</v>
      </c>
      <c r="AA47" s="31" t="str">
        <f t="shared" si="1"/>
        <v>00:00:00</v>
      </c>
      <c r="AB47" s="31">
        <f t="shared" si="2"/>
        <v>0</v>
      </c>
      <c r="AC47" s="31" t="str">
        <f t="shared" si="3"/>
        <v>0000000</v>
      </c>
      <c r="AD47" s="31" t="str">
        <f t="shared" si="4"/>
        <v>00</v>
      </c>
      <c r="AE47" s="31" t="str">
        <f t="shared" si="5"/>
        <v>00</v>
      </c>
      <c r="AF47" s="31" t="str">
        <f t="shared" si="6"/>
        <v>00</v>
      </c>
      <c r="AG47" s="31"/>
      <c r="AH47" s="135">
        <v>245</v>
      </c>
      <c r="AI47" s="31" t="str">
        <f t="shared" si="7"/>
        <v>00:00:00</v>
      </c>
      <c r="AJ47" s="31">
        <f t="shared" si="8"/>
        <v>0</v>
      </c>
      <c r="AK47" s="31" t="str">
        <f t="shared" si="9"/>
        <v>0000000</v>
      </c>
      <c r="AL47" s="31" t="str">
        <f t="shared" si="10"/>
        <v>00</v>
      </c>
      <c r="AM47" s="31" t="str">
        <f t="shared" si="11"/>
        <v>00</v>
      </c>
      <c r="AN47" s="31" t="str">
        <f t="shared" si="12"/>
        <v>00</v>
      </c>
    </row>
    <row r="48" spans="1:40" ht="15">
      <c r="A48" s="49"/>
      <c r="B48" s="48" t="str">
        <f>IF($A48=""," ",VLOOKUP($A48,Entries!$A$2:$E$505,2,FALSE))</f>
        <v> </v>
      </c>
      <c r="C48" s="48" t="str">
        <f>IF($A48=""," ",VLOOKUP($A48,Entries!$A$2:$E$505,3,FALSE))</f>
        <v> </v>
      </c>
      <c r="D48" s="48" t="str">
        <f>IF($A48=""," ",VLOOKUP($A48,Entries!$A$2:$E$505,4,FALSE))</f>
        <v> </v>
      </c>
      <c r="E48" s="48" t="str">
        <f>IF($A48=""," ",VLOOKUP($A48,Entries!$A$2:$E$505,5,FALSE))</f>
        <v> </v>
      </c>
      <c r="F48" s="130" t="str">
        <f t="shared" si="15"/>
        <v> </v>
      </c>
      <c r="G48" s="30"/>
      <c r="K48"/>
      <c r="L48"/>
      <c r="M48" s="3"/>
      <c r="N48" s="3"/>
      <c r="O48" s="39" t="str">
        <f t="shared" si="14"/>
        <v> </v>
      </c>
      <c r="P48" s="30"/>
      <c r="Z48" s="135">
        <v>246</v>
      </c>
      <c r="AA48" s="31" t="str">
        <f t="shared" si="1"/>
        <v>00:00:00</v>
      </c>
      <c r="AB48" s="31">
        <f t="shared" si="2"/>
        <v>0</v>
      </c>
      <c r="AC48" s="31" t="str">
        <f t="shared" si="3"/>
        <v>0000000</v>
      </c>
      <c r="AD48" s="31" t="str">
        <f t="shared" si="4"/>
        <v>00</v>
      </c>
      <c r="AE48" s="31" t="str">
        <f t="shared" si="5"/>
        <v>00</v>
      </c>
      <c r="AF48" s="31" t="str">
        <f t="shared" si="6"/>
        <v>00</v>
      </c>
      <c r="AG48" s="31"/>
      <c r="AH48" s="135">
        <v>246</v>
      </c>
      <c r="AI48" s="31" t="str">
        <f t="shared" si="7"/>
        <v>00:00:00</v>
      </c>
      <c r="AJ48" s="31">
        <f t="shared" si="8"/>
        <v>0</v>
      </c>
      <c r="AK48" s="31" t="str">
        <f t="shared" si="9"/>
        <v>0000000</v>
      </c>
      <c r="AL48" s="31" t="str">
        <f t="shared" si="10"/>
        <v>00</v>
      </c>
      <c r="AM48" s="31" t="str">
        <f t="shared" si="11"/>
        <v>00</v>
      </c>
      <c r="AN48" s="31" t="str">
        <f t="shared" si="12"/>
        <v>00</v>
      </c>
    </row>
    <row r="49" spans="1:40" ht="15">
      <c r="A49" s="6"/>
      <c r="B49" s="6"/>
      <c r="C49" s="6"/>
      <c r="D49" s="6"/>
      <c r="E49" s="6"/>
      <c r="F49" s="130" t="str">
        <f t="shared" si="15"/>
        <v> </v>
      </c>
      <c r="K49"/>
      <c r="L49"/>
      <c r="M49" s="3"/>
      <c r="N49" s="3"/>
      <c r="O49" s="39" t="str">
        <f t="shared" si="14"/>
        <v> </v>
      </c>
      <c r="P49" s="30"/>
      <c r="Z49" s="135">
        <v>247</v>
      </c>
      <c r="AA49" s="31" t="str">
        <f t="shared" si="1"/>
        <v>00:00:00</v>
      </c>
      <c r="AB49" s="31">
        <f t="shared" si="2"/>
        <v>0</v>
      </c>
      <c r="AC49" s="31" t="str">
        <f t="shared" si="3"/>
        <v>0000000</v>
      </c>
      <c r="AD49" s="31" t="str">
        <f t="shared" si="4"/>
        <v>00</v>
      </c>
      <c r="AE49" s="31" t="str">
        <f t="shared" si="5"/>
        <v>00</v>
      </c>
      <c r="AF49" s="31" t="str">
        <f t="shared" si="6"/>
        <v>00</v>
      </c>
      <c r="AG49" s="31"/>
      <c r="AH49" s="135">
        <v>247</v>
      </c>
      <c r="AI49" s="31" t="str">
        <f t="shared" si="7"/>
        <v>00:00:00</v>
      </c>
      <c r="AJ49" s="31">
        <f t="shared" si="8"/>
        <v>0</v>
      </c>
      <c r="AK49" s="31" t="str">
        <f t="shared" si="9"/>
        <v>0000000</v>
      </c>
      <c r="AL49" s="31" t="str">
        <f t="shared" si="10"/>
        <v>00</v>
      </c>
      <c r="AM49" s="31" t="str">
        <f t="shared" si="11"/>
        <v>00</v>
      </c>
      <c r="AN49" s="31" t="str">
        <f t="shared" si="12"/>
        <v>00</v>
      </c>
    </row>
    <row r="50" spans="1:40" ht="15">
      <c r="A50" s="6"/>
      <c r="B50" s="6"/>
      <c r="C50" s="6"/>
      <c r="D50" s="6"/>
      <c r="E50" s="6"/>
      <c r="F50" s="130" t="str">
        <f t="shared" si="15"/>
        <v> </v>
      </c>
      <c r="K50"/>
      <c r="L50"/>
      <c r="M50" s="3"/>
      <c r="N50" s="3"/>
      <c r="O50" s="39" t="str">
        <f t="shared" si="14"/>
        <v> </v>
      </c>
      <c r="P50" s="30"/>
      <c r="Z50" s="135">
        <v>248</v>
      </c>
      <c r="AA50" s="31" t="str">
        <f t="shared" si="1"/>
        <v>00:00:00</v>
      </c>
      <c r="AB50" s="31">
        <f t="shared" si="2"/>
        <v>0</v>
      </c>
      <c r="AC50" s="31" t="str">
        <f t="shared" si="3"/>
        <v>0000000</v>
      </c>
      <c r="AD50" s="31" t="str">
        <f t="shared" si="4"/>
        <v>00</v>
      </c>
      <c r="AE50" s="31" t="str">
        <f t="shared" si="5"/>
        <v>00</v>
      </c>
      <c r="AF50" s="31" t="str">
        <f t="shared" si="6"/>
        <v>00</v>
      </c>
      <c r="AG50" s="31"/>
      <c r="AH50" s="135">
        <v>248</v>
      </c>
      <c r="AI50" s="31" t="str">
        <f t="shared" si="7"/>
        <v>00:00:00</v>
      </c>
      <c r="AJ50" s="31">
        <f t="shared" si="8"/>
        <v>0</v>
      </c>
      <c r="AK50" s="31" t="str">
        <f t="shared" si="9"/>
        <v>0000000</v>
      </c>
      <c r="AL50" s="31" t="str">
        <f t="shared" si="10"/>
        <v>00</v>
      </c>
      <c r="AM50" s="31" t="str">
        <f t="shared" si="11"/>
        <v>00</v>
      </c>
      <c r="AN50" s="31" t="str">
        <f t="shared" si="12"/>
        <v>00</v>
      </c>
    </row>
    <row r="51" spans="1:40" ht="15">
      <c r="A51" s="6"/>
      <c r="B51" s="6"/>
      <c r="C51" s="6"/>
      <c r="D51" s="6"/>
      <c r="E51" s="6"/>
      <c r="F51" s="130" t="str">
        <f t="shared" si="15"/>
        <v> </v>
      </c>
      <c r="K51"/>
      <c r="L51"/>
      <c r="M51" s="3"/>
      <c r="N51" s="3"/>
      <c r="O51" s="39" t="str">
        <f t="shared" si="14"/>
        <v> </v>
      </c>
      <c r="P51" s="30"/>
      <c r="Z51" s="135">
        <v>249</v>
      </c>
      <c r="AA51" s="31" t="str">
        <f t="shared" si="1"/>
        <v>00:00:00</v>
      </c>
      <c r="AB51" s="31">
        <f t="shared" si="2"/>
        <v>0</v>
      </c>
      <c r="AC51" s="31" t="str">
        <f t="shared" si="3"/>
        <v>0000000</v>
      </c>
      <c r="AD51" s="31" t="str">
        <f t="shared" si="4"/>
        <v>00</v>
      </c>
      <c r="AE51" s="31" t="str">
        <f t="shared" si="5"/>
        <v>00</v>
      </c>
      <c r="AF51" s="31" t="str">
        <f t="shared" si="6"/>
        <v>00</v>
      </c>
      <c r="AG51" s="31"/>
      <c r="AH51" s="135">
        <v>249</v>
      </c>
      <c r="AI51" s="31" t="str">
        <f t="shared" si="7"/>
        <v>00:00:00</v>
      </c>
      <c r="AJ51" s="31">
        <f t="shared" si="8"/>
        <v>0</v>
      </c>
      <c r="AK51" s="31" t="str">
        <f t="shared" si="9"/>
        <v>0000000</v>
      </c>
      <c r="AL51" s="31" t="str">
        <f t="shared" si="10"/>
        <v>00</v>
      </c>
      <c r="AM51" s="31" t="str">
        <f t="shared" si="11"/>
        <v>00</v>
      </c>
      <c r="AN51" s="31" t="str">
        <f t="shared" si="12"/>
        <v>00</v>
      </c>
    </row>
    <row r="52" spans="6:40" ht="15">
      <c r="F52" s="130" t="str">
        <f t="shared" si="15"/>
        <v> </v>
      </c>
      <c r="K52"/>
      <c r="L52"/>
      <c r="M52" s="3"/>
      <c r="N52" s="3"/>
      <c r="O52" s="39" t="str">
        <f t="shared" si="14"/>
        <v> </v>
      </c>
      <c r="Z52" s="135">
        <v>250</v>
      </c>
      <c r="AA52" s="31" t="str">
        <f t="shared" si="1"/>
        <v>00:00:00</v>
      </c>
      <c r="AB52" s="31">
        <f t="shared" si="2"/>
        <v>0</v>
      </c>
      <c r="AC52" s="31" t="str">
        <f t="shared" si="3"/>
        <v>0000000</v>
      </c>
      <c r="AD52" s="31" t="str">
        <f t="shared" si="4"/>
        <v>00</v>
      </c>
      <c r="AE52" s="31" t="str">
        <f t="shared" si="5"/>
        <v>00</v>
      </c>
      <c r="AF52" s="31" t="str">
        <f t="shared" si="6"/>
        <v>00</v>
      </c>
      <c r="AG52" s="31"/>
      <c r="AH52" s="135">
        <v>250</v>
      </c>
      <c r="AI52" s="31" t="str">
        <f t="shared" si="7"/>
        <v>00:00:00</v>
      </c>
      <c r="AJ52" s="31">
        <f t="shared" si="8"/>
        <v>0</v>
      </c>
      <c r="AK52" s="31" t="str">
        <f t="shared" si="9"/>
        <v>0000000</v>
      </c>
      <c r="AL52" s="31" t="str">
        <f t="shared" si="10"/>
        <v>00</v>
      </c>
      <c r="AM52" s="31" t="str">
        <f t="shared" si="11"/>
        <v>00</v>
      </c>
      <c r="AN52" s="31" t="str">
        <f t="shared" si="12"/>
        <v>00</v>
      </c>
    </row>
    <row r="53" spans="6:40" ht="15">
      <c r="F53" s="130" t="str">
        <f t="shared" si="15"/>
        <v> </v>
      </c>
      <c r="K53"/>
      <c r="L53"/>
      <c r="M53" s="3"/>
      <c r="N53" s="3"/>
      <c r="O53" s="39" t="str">
        <f t="shared" si="14"/>
        <v> </v>
      </c>
      <c r="Z53" s="135">
        <v>251</v>
      </c>
      <c r="AA53" s="31" t="str">
        <f t="shared" si="1"/>
        <v>00:00:00</v>
      </c>
      <c r="AB53" s="31">
        <f t="shared" si="2"/>
        <v>0</v>
      </c>
      <c r="AC53" s="31" t="str">
        <f t="shared" si="3"/>
        <v>0000000</v>
      </c>
      <c r="AD53" s="31" t="str">
        <f t="shared" si="4"/>
        <v>00</v>
      </c>
      <c r="AE53" s="31" t="str">
        <f t="shared" si="5"/>
        <v>00</v>
      </c>
      <c r="AF53" s="31" t="str">
        <f t="shared" si="6"/>
        <v>00</v>
      </c>
      <c r="AG53" s="31"/>
      <c r="AH53" s="135">
        <v>251</v>
      </c>
      <c r="AI53" s="31" t="str">
        <f t="shared" si="7"/>
        <v>00:00:00</v>
      </c>
      <c r="AJ53" s="31">
        <f t="shared" si="8"/>
        <v>0</v>
      </c>
      <c r="AK53" s="31" t="str">
        <f t="shared" si="9"/>
        <v>0000000</v>
      </c>
      <c r="AL53" s="31" t="str">
        <f t="shared" si="10"/>
        <v>00</v>
      </c>
      <c r="AM53" s="31" t="str">
        <f t="shared" si="11"/>
        <v>00</v>
      </c>
      <c r="AN53" s="31" t="str">
        <f t="shared" si="12"/>
        <v>00</v>
      </c>
    </row>
    <row r="54" spans="11:40" ht="15">
      <c r="K54"/>
      <c r="L54"/>
      <c r="M54" s="3"/>
      <c r="N54" s="3"/>
      <c r="O54" s="39" t="str">
        <f t="shared" si="14"/>
        <v> </v>
      </c>
      <c r="Z54" s="135">
        <v>252</v>
      </c>
      <c r="AA54" s="31" t="str">
        <f t="shared" si="1"/>
        <v>00:00:00</v>
      </c>
      <c r="AB54" s="31">
        <f t="shared" si="2"/>
        <v>0</v>
      </c>
      <c r="AC54" s="31" t="str">
        <f t="shared" si="3"/>
        <v>0000000</v>
      </c>
      <c r="AD54" s="31" t="str">
        <f t="shared" si="4"/>
        <v>00</v>
      </c>
      <c r="AE54" s="31" t="str">
        <f t="shared" si="5"/>
        <v>00</v>
      </c>
      <c r="AF54" s="31" t="str">
        <f t="shared" si="6"/>
        <v>00</v>
      </c>
      <c r="AG54" s="31"/>
      <c r="AH54" s="135">
        <v>252</v>
      </c>
      <c r="AI54" s="31" t="str">
        <f t="shared" si="7"/>
        <v>00:00:00</v>
      </c>
      <c r="AJ54" s="31">
        <f t="shared" si="8"/>
        <v>0</v>
      </c>
      <c r="AK54" s="31" t="str">
        <f t="shared" si="9"/>
        <v>0000000</v>
      </c>
      <c r="AL54" s="31" t="str">
        <f t="shared" si="10"/>
        <v>00</v>
      </c>
      <c r="AM54" s="31" t="str">
        <f t="shared" si="11"/>
        <v>00</v>
      </c>
      <c r="AN54" s="31" t="str">
        <f t="shared" si="12"/>
        <v>00</v>
      </c>
    </row>
    <row r="55" spans="11:40" ht="15">
      <c r="K55"/>
      <c r="L55"/>
      <c r="M55" s="3"/>
      <c r="N55" s="3"/>
      <c r="O55" s="39" t="str">
        <f t="shared" si="14"/>
        <v> </v>
      </c>
      <c r="Z55" s="135">
        <v>253</v>
      </c>
      <c r="AA55" s="31" t="str">
        <f t="shared" si="1"/>
        <v>00:00:00</v>
      </c>
      <c r="AB55" s="31">
        <f t="shared" si="2"/>
        <v>0</v>
      </c>
      <c r="AC55" s="31" t="str">
        <f t="shared" si="3"/>
        <v>0000000</v>
      </c>
      <c r="AD55" s="31" t="str">
        <f t="shared" si="4"/>
        <v>00</v>
      </c>
      <c r="AE55" s="31" t="str">
        <f t="shared" si="5"/>
        <v>00</v>
      </c>
      <c r="AF55" s="31" t="str">
        <f t="shared" si="6"/>
        <v>00</v>
      </c>
      <c r="AG55" s="31"/>
      <c r="AH55" s="135">
        <v>253</v>
      </c>
      <c r="AI55" s="31" t="str">
        <f t="shared" si="7"/>
        <v>00:00:00</v>
      </c>
      <c r="AJ55" s="31">
        <f t="shared" si="8"/>
        <v>0</v>
      </c>
      <c r="AK55" s="31" t="str">
        <f t="shared" si="9"/>
        <v>0000000</v>
      </c>
      <c r="AL55" s="31" t="str">
        <f t="shared" si="10"/>
        <v>00</v>
      </c>
      <c r="AM55" s="31" t="str">
        <f t="shared" si="11"/>
        <v>00</v>
      </c>
      <c r="AN55" s="31" t="str">
        <f t="shared" si="12"/>
        <v>00</v>
      </c>
    </row>
    <row r="56" spans="15:40" ht="15">
      <c r="O56" s="39" t="str">
        <f t="shared" si="14"/>
        <v> </v>
      </c>
      <c r="Z56" s="135">
        <v>254</v>
      </c>
      <c r="AA56" s="31" t="str">
        <f t="shared" si="1"/>
        <v>00:00:00</v>
      </c>
      <c r="AB56" s="31">
        <f t="shared" si="2"/>
        <v>0</v>
      </c>
      <c r="AC56" s="31" t="str">
        <f t="shared" si="3"/>
        <v>0000000</v>
      </c>
      <c r="AD56" s="31" t="str">
        <f t="shared" si="4"/>
        <v>00</v>
      </c>
      <c r="AE56" s="31" t="str">
        <f t="shared" si="5"/>
        <v>00</v>
      </c>
      <c r="AF56" s="31" t="str">
        <f t="shared" si="6"/>
        <v>00</v>
      </c>
      <c r="AG56" s="31"/>
      <c r="AH56" s="135">
        <v>254</v>
      </c>
      <c r="AI56" s="31" t="str">
        <f t="shared" si="7"/>
        <v>00:00:00</v>
      </c>
      <c r="AJ56" s="31">
        <f t="shared" si="8"/>
        <v>0</v>
      </c>
      <c r="AK56" s="31" t="str">
        <f t="shared" si="9"/>
        <v>0000000</v>
      </c>
      <c r="AL56" s="31" t="str">
        <f t="shared" si="10"/>
        <v>00</v>
      </c>
      <c r="AM56" s="31" t="str">
        <f t="shared" si="11"/>
        <v>00</v>
      </c>
      <c r="AN56" s="31" t="str">
        <f t="shared" si="12"/>
        <v>00</v>
      </c>
    </row>
    <row r="57" spans="26:40" ht="15">
      <c r="Z57" s="135">
        <v>255</v>
      </c>
      <c r="AA57" s="31" t="str">
        <f t="shared" si="1"/>
        <v>00:00:00</v>
      </c>
      <c r="AB57" s="31">
        <f t="shared" si="2"/>
        <v>0</v>
      </c>
      <c r="AC57" s="31" t="str">
        <f t="shared" si="3"/>
        <v>0000000</v>
      </c>
      <c r="AD57" s="31" t="str">
        <f t="shared" si="4"/>
        <v>00</v>
      </c>
      <c r="AE57" s="31" t="str">
        <f t="shared" si="5"/>
        <v>00</v>
      </c>
      <c r="AF57" s="31" t="str">
        <f t="shared" si="6"/>
        <v>00</v>
      </c>
      <c r="AG57" s="31"/>
      <c r="AH57" s="135">
        <v>255</v>
      </c>
      <c r="AI57" s="31" t="str">
        <f t="shared" si="7"/>
        <v>00:00:00</v>
      </c>
      <c r="AJ57" s="31">
        <f t="shared" si="8"/>
        <v>0</v>
      </c>
      <c r="AK57" s="31" t="str">
        <f t="shared" si="9"/>
        <v>0000000</v>
      </c>
      <c r="AL57" s="31" t="str">
        <f t="shared" si="10"/>
        <v>00</v>
      </c>
      <c r="AM57" s="31" t="str">
        <f t="shared" si="11"/>
        <v>00</v>
      </c>
      <c r="AN57" s="31" t="str">
        <f t="shared" si="12"/>
        <v>00</v>
      </c>
    </row>
    <row r="58" spans="26:40" ht="15">
      <c r="Z58" s="135">
        <v>256</v>
      </c>
      <c r="AA58" s="31" t="str">
        <f t="shared" si="1"/>
        <v>00:00:00</v>
      </c>
      <c r="AB58" s="31">
        <f t="shared" si="2"/>
        <v>0</v>
      </c>
      <c r="AC58" s="31" t="str">
        <f t="shared" si="3"/>
        <v>0000000</v>
      </c>
      <c r="AD58" s="31" t="str">
        <f t="shared" si="4"/>
        <v>00</v>
      </c>
      <c r="AE58" s="31" t="str">
        <f t="shared" si="5"/>
        <v>00</v>
      </c>
      <c r="AF58" s="31" t="str">
        <f t="shared" si="6"/>
        <v>00</v>
      </c>
      <c r="AG58" s="31"/>
      <c r="AH58" s="135">
        <v>256</v>
      </c>
      <c r="AI58" s="31" t="str">
        <f t="shared" si="7"/>
        <v>00:00:00</v>
      </c>
      <c r="AJ58" s="31">
        <f t="shared" si="8"/>
        <v>0</v>
      </c>
      <c r="AK58" s="31" t="str">
        <f t="shared" si="9"/>
        <v>0000000</v>
      </c>
      <c r="AL58" s="31" t="str">
        <f t="shared" si="10"/>
        <v>00</v>
      </c>
      <c r="AM58" s="31" t="str">
        <f t="shared" si="11"/>
        <v>00</v>
      </c>
      <c r="AN58" s="31" t="str">
        <f t="shared" si="12"/>
        <v>00</v>
      </c>
    </row>
    <row r="59" spans="26:40" ht="15">
      <c r="Z59" s="135">
        <v>257</v>
      </c>
      <c r="AA59" s="31" t="str">
        <f t="shared" si="1"/>
        <v>00:00:00</v>
      </c>
      <c r="AB59" s="31">
        <f t="shared" si="2"/>
        <v>0</v>
      </c>
      <c r="AC59" s="31" t="str">
        <f t="shared" si="3"/>
        <v>0000000</v>
      </c>
      <c r="AD59" s="31" t="str">
        <f t="shared" si="4"/>
        <v>00</v>
      </c>
      <c r="AE59" s="31" t="str">
        <f t="shared" si="5"/>
        <v>00</v>
      </c>
      <c r="AF59" s="31" t="str">
        <f t="shared" si="6"/>
        <v>00</v>
      </c>
      <c r="AG59" s="31"/>
      <c r="AH59" s="135">
        <v>257</v>
      </c>
      <c r="AI59" s="31" t="str">
        <f t="shared" si="7"/>
        <v>00:00:00</v>
      </c>
      <c r="AJ59" s="31">
        <f t="shared" si="8"/>
        <v>0</v>
      </c>
      <c r="AK59" s="31" t="str">
        <f t="shared" si="9"/>
        <v>0000000</v>
      </c>
      <c r="AL59" s="31" t="str">
        <f t="shared" si="10"/>
        <v>00</v>
      </c>
      <c r="AM59" s="31" t="str">
        <f t="shared" si="11"/>
        <v>00</v>
      </c>
      <c r="AN59" s="31" t="str">
        <f t="shared" si="12"/>
        <v>00</v>
      </c>
    </row>
    <row r="60" spans="26:40" ht="15">
      <c r="Z60" s="135">
        <v>258</v>
      </c>
      <c r="AA60" s="31" t="str">
        <f t="shared" si="1"/>
        <v>00:00:00</v>
      </c>
      <c r="AB60" s="31">
        <f t="shared" si="2"/>
        <v>0</v>
      </c>
      <c r="AC60" s="31" t="str">
        <f t="shared" si="3"/>
        <v>0000000</v>
      </c>
      <c r="AD60" s="31" t="str">
        <f t="shared" si="4"/>
        <v>00</v>
      </c>
      <c r="AE60" s="31" t="str">
        <f t="shared" si="5"/>
        <v>00</v>
      </c>
      <c r="AF60" s="31" t="str">
        <f t="shared" si="6"/>
        <v>00</v>
      </c>
      <c r="AG60" s="31"/>
      <c r="AH60" s="135">
        <v>258</v>
      </c>
      <c r="AI60" s="31" t="str">
        <f t="shared" si="7"/>
        <v>00:00:00</v>
      </c>
      <c r="AJ60" s="31">
        <f t="shared" si="8"/>
        <v>0</v>
      </c>
      <c r="AK60" s="31" t="str">
        <f t="shared" si="9"/>
        <v>0000000</v>
      </c>
      <c r="AL60" s="31" t="str">
        <f t="shared" si="10"/>
        <v>00</v>
      </c>
      <c r="AM60" s="31" t="str">
        <f t="shared" si="11"/>
        <v>00</v>
      </c>
      <c r="AN60" s="31" t="str">
        <f t="shared" si="12"/>
        <v>00</v>
      </c>
    </row>
    <row r="61" spans="26:40" ht="15">
      <c r="Z61" s="135">
        <v>259</v>
      </c>
      <c r="AA61" s="31" t="str">
        <f t="shared" si="1"/>
        <v>00:00:00</v>
      </c>
      <c r="AB61" s="31">
        <f t="shared" si="2"/>
        <v>0</v>
      </c>
      <c r="AC61" s="31" t="str">
        <f t="shared" si="3"/>
        <v>0000000</v>
      </c>
      <c r="AD61" s="31" t="str">
        <f t="shared" si="4"/>
        <v>00</v>
      </c>
      <c r="AE61" s="31" t="str">
        <f t="shared" si="5"/>
        <v>00</v>
      </c>
      <c r="AF61" s="31" t="str">
        <f t="shared" si="6"/>
        <v>00</v>
      </c>
      <c r="AG61" s="31"/>
      <c r="AH61" s="135">
        <v>259</v>
      </c>
      <c r="AI61" s="31" t="str">
        <f t="shared" si="7"/>
        <v>00:00:00</v>
      </c>
      <c r="AJ61" s="31">
        <f t="shared" si="8"/>
        <v>0</v>
      </c>
      <c r="AK61" s="31" t="str">
        <f t="shared" si="9"/>
        <v>0000000</v>
      </c>
      <c r="AL61" s="31" t="str">
        <f t="shared" si="10"/>
        <v>00</v>
      </c>
      <c r="AM61" s="31" t="str">
        <f t="shared" si="11"/>
        <v>00</v>
      </c>
      <c r="AN61" s="31" t="str">
        <f t="shared" si="12"/>
        <v>00</v>
      </c>
    </row>
    <row r="62" spans="26:40" ht="15">
      <c r="Z62" s="135">
        <v>260</v>
      </c>
      <c r="AA62" s="31" t="str">
        <f t="shared" si="1"/>
        <v>00:00:00</v>
      </c>
      <c r="AB62" s="31">
        <f t="shared" si="2"/>
        <v>0</v>
      </c>
      <c r="AC62" s="31" t="str">
        <f t="shared" si="3"/>
        <v>0000000</v>
      </c>
      <c r="AD62" s="31" t="str">
        <f t="shared" si="4"/>
        <v>00</v>
      </c>
      <c r="AE62" s="31" t="str">
        <f t="shared" si="5"/>
        <v>00</v>
      </c>
      <c r="AF62" s="31" t="str">
        <f t="shared" si="6"/>
        <v>00</v>
      </c>
      <c r="AG62" s="31"/>
      <c r="AH62" s="135">
        <v>260</v>
      </c>
      <c r="AI62" s="31" t="str">
        <f t="shared" si="7"/>
        <v>00:00:00</v>
      </c>
      <c r="AJ62" s="31">
        <f t="shared" si="8"/>
        <v>0</v>
      </c>
      <c r="AK62" s="31" t="str">
        <f t="shared" si="9"/>
        <v>0000000</v>
      </c>
      <c r="AL62" s="31" t="str">
        <f t="shared" si="10"/>
        <v>00</v>
      </c>
      <c r="AM62" s="31" t="str">
        <f t="shared" si="11"/>
        <v>00</v>
      </c>
      <c r="AN62" s="31" t="str">
        <f t="shared" si="12"/>
        <v>00</v>
      </c>
    </row>
    <row r="63" spans="26:40" ht="15">
      <c r="Z63" s="135">
        <v>261</v>
      </c>
      <c r="AA63" s="31" t="str">
        <f t="shared" si="1"/>
        <v>00:00:00</v>
      </c>
      <c r="AB63" s="31">
        <f t="shared" si="2"/>
        <v>0</v>
      </c>
      <c r="AC63" s="31" t="str">
        <f t="shared" si="3"/>
        <v>0000000</v>
      </c>
      <c r="AD63" s="31" t="str">
        <f t="shared" si="4"/>
        <v>00</v>
      </c>
      <c r="AE63" s="31" t="str">
        <f t="shared" si="5"/>
        <v>00</v>
      </c>
      <c r="AF63" s="31" t="str">
        <f t="shared" si="6"/>
        <v>00</v>
      </c>
      <c r="AG63" s="31"/>
      <c r="AH63" s="135">
        <v>261</v>
      </c>
      <c r="AI63" s="31" t="str">
        <f t="shared" si="7"/>
        <v>00:00:00</v>
      </c>
      <c r="AJ63" s="31">
        <f t="shared" si="8"/>
        <v>0</v>
      </c>
      <c r="AK63" s="31" t="str">
        <f t="shared" si="9"/>
        <v>0000000</v>
      </c>
      <c r="AL63" s="31" t="str">
        <f t="shared" si="10"/>
        <v>00</v>
      </c>
      <c r="AM63" s="31" t="str">
        <f t="shared" si="11"/>
        <v>00</v>
      </c>
      <c r="AN63" s="31" t="str">
        <f t="shared" si="12"/>
        <v>00</v>
      </c>
    </row>
    <row r="64" spans="26:40" ht="15">
      <c r="Z64" s="135">
        <v>262</v>
      </c>
      <c r="AA64" s="31" t="str">
        <f t="shared" si="1"/>
        <v>00:00:00</v>
      </c>
      <c r="AB64" s="31">
        <f t="shared" si="2"/>
        <v>0</v>
      </c>
      <c r="AC64" s="31" t="str">
        <f t="shared" si="3"/>
        <v>0000000</v>
      </c>
      <c r="AD64" s="31" t="str">
        <f t="shared" si="4"/>
        <v>00</v>
      </c>
      <c r="AE64" s="31" t="str">
        <f t="shared" si="5"/>
        <v>00</v>
      </c>
      <c r="AF64" s="31" t="str">
        <f t="shared" si="6"/>
        <v>00</v>
      </c>
      <c r="AG64" s="31"/>
      <c r="AH64" s="135">
        <v>262</v>
      </c>
      <c r="AI64" s="31" t="str">
        <f t="shared" si="7"/>
        <v>00:00:00</v>
      </c>
      <c r="AJ64" s="31">
        <f t="shared" si="8"/>
        <v>0</v>
      </c>
      <c r="AK64" s="31" t="str">
        <f t="shared" si="9"/>
        <v>0000000</v>
      </c>
      <c r="AL64" s="31" t="str">
        <f t="shared" si="10"/>
        <v>00</v>
      </c>
      <c r="AM64" s="31" t="str">
        <f t="shared" si="11"/>
        <v>00</v>
      </c>
      <c r="AN64" s="31" t="str">
        <f t="shared" si="12"/>
        <v>00</v>
      </c>
    </row>
    <row r="65" spans="26:40" ht="15">
      <c r="Z65" s="135">
        <v>263</v>
      </c>
      <c r="AA65" s="31" t="str">
        <f t="shared" si="1"/>
        <v>00:00:00</v>
      </c>
      <c r="AB65" s="31">
        <f t="shared" si="2"/>
        <v>0</v>
      </c>
      <c r="AC65" s="31" t="str">
        <f t="shared" si="3"/>
        <v>0000000</v>
      </c>
      <c r="AD65" s="31" t="str">
        <f t="shared" si="4"/>
        <v>00</v>
      </c>
      <c r="AE65" s="31" t="str">
        <f t="shared" si="5"/>
        <v>00</v>
      </c>
      <c r="AF65" s="31" t="str">
        <f t="shared" si="6"/>
        <v>00</v>
      </c>
      <c r="AG65" s="31"/>
      <c r="AH65" s="135">
        <v>263</v>
      </c>
      <c r="AI65" s="31" t="str">
        <f t="shared" si="7"/>
        <v>00:00:00</v>
      </c>
      <c r="AJ65" s="31">
        <f t="shared" si="8"/>
        <v>0</v>
      </c>
      <c r="AK65" s="31" t="str">
        <f t="shared" si="9"/>
        <v>0000000</v>
      </c>
      <c r="AL65" s="31" t="str">
        <f t="shared" si="10"/>
        <v>00</v>
      </c>
      <c r="AM65" s="31" t="str">
        <f t="shared" si="11"/>
        <v>00</v>
      </c>
      <c r="AN65" s="31" t="str">
        <f t="shared" si="12"/>
        <v>00</v>
      </c>
    </row>
    <row r="66" spans="26:40" ht="15">
      <c r="Z66" s="135">
        <v>264</v>
      </c>
      <c r="AA66" s="31" t="str">
        <f t="shared" si="1"/>
        <v>00:00:00</v>
      </c>
      <c r="AB66" s="31">
        <f t="shared" si="2"/>
        <v>0</v>
      </c>
      <c r="AC66" s="31" t="str">
        <f t="shared" si="3"/>
        <v>0000000</v>
      </c>
      <c r="AD66" s="31" t="str">
        <f t="shared" si="4"/>
        <v>00</v>
      </c>
      <c r="AE66" s="31" t="str">
        <f t="shared" si="5"/>
        <v>00</v>
      </c>
      <c r="AF66" s="31" t="str">
        <f t="shared" si="6"/>
        <v>00</v>
      </c>
      <c r="AG66" s="31"/>
      <c r="AH66" s="135">
        <v>264</v>
      </c>
      <c r="AI66" s="31" t="str">
        <f t="shared" si="7"/>
        <v>00:00:00</v>
      </c>
      <c r="AJ66" s="31">
        <f t="shared" si="8"/>
        <v>0</v>
      </c>
      <c r="AK66" s="31" t="str">
        <f t="shared" si="9"/>
        <v>0000000</v>
      </c>
      <c r="AL66" s="31" t="str">
        <f t="shared" si="10"/>
        <v>00</v>
      </c>
      <c r="AM66" s="31" t="str">
        <f t="shared" si="11"/>
        <v>00</v>
      </c>
      <c r="AN66" s="31" t="str">
        <f t="shared" si="12"/>
        <v>00</v>
      </c>
    </row>
    <row r="67" spans="26:40" ht="15">
      <c r="Z67" s="135">
        <v>265</v>
      </c>
      <c r="AA67" s="31" t="str">
        <f aca="true" t="shared" si="16" ref="AA67:AA130">CONCATENATE(AD67,":",AE67,":",AF67)</f>
        <v>00:00:00</v>
      </c>
      <c r="AB67" s="31">
        <f aca="true" t="shared" si="17" ref="AB67:AB130">SUMIF($A$3:$A$221,$Z67,$G$3:$G$221)</f>
        <v>0</v>
      </c>
      <c r="AC67" s="31" t="str">
        <f aca="true" t="shared" si="18" ref="AC67:AC130">CONCATENATE($V$1,$AB67)</f>
        <v>0000000</v>
      </c>
      <c r="AD67" s="31" t="str">
        <f aca="true" t="shared" si="19" ref="AD67:AD130">MID(RIGHT($AC67,6),1,2)</f>
        <v>00</v>
      </c>
      <c r="AE67" s="31" t="str">
        <f aca="true" t="shared" si="20" ref="AE67:AE130">MID(RIGHT($AC67,6),3,2)</f>
        <v>00</v>
      </c>
      <c r="AF67" s="31" t="str">
        <f aca="true" t="shared" si="21" ref="AF67:AF130">MID(RIGHT($AC67,6),5,2)</f>
        <v>00</v>
      </c>
      <c r="AG67" s="31"/>
      <c r="AH67" s="135">
        <v>265</v>
      </c>
      <c r="AI67" s="31" t="str">
        <f aca="true" t="shared" si="22" ref="AI67:AI130">CONCATENATE(AL67,":",AM67,":",AN67)</f>
        <v>00:00:00</v>
      </c>
      <c r="AJ67" s="31">
        <f aca="true" t="shared" si="23" ref="AJ67:AJ130">SUMIF($J$3:$J$221,$AH67,$P$3:$P$221)</f>
        <v>0</v>
      </c>
      <c r="AK67" s="31" t="str">
        <f aca="true" t="shared" si="24" ref="AK67:AK130">CONCATENATE($V$1,$AJ67)</f>
        <v>0000000</v>
      </c>
      <c r="AL67" s="31" t="str">
        <f aca="true" t="shared" si="25" ref="AL67:AL130">MID(RIGHT($AK67,6),1,2)</f>
        <v>00</v>
      </c>
      <c r="AM67" s="31" t="str">
        <f aca="true" t="shared" si="26" ref="AM67:AM130">MID(RIGHT($AK67,6),3,2)</f>
        <v>00</v>
      </c>
      <c r="AN67" s="31" t="str">
        <f aca="true" t="shared" si="27" ref="AN67:AN130">MID(RIGHT($AK67,6),5,2)</f>
        <v>00</v>
      </c>
    </row>
    <row r="68" spans="26:40" ht="15">
      <c r="Z68" s="135">
        <v>266</v>
      </c>
      <c r="AA68" s="31" t="str">
        <f t="shared" si="16"/>
        <v>00:00:00</v>
      </c>
      <c r="AB68" s="31">
        <f t="shared" si="17"/>
        <v>0</v>
      </c>
      <c r="AC68" s="31" t="str">
        <f t="shared" si="18"/>
        <v>0000000</v>
      </c>
      <c r="AD68" s="31" t="str">
        <f t="shared" si="19"/>
        <v>00</v>
      </c>
      <c r="AE68" s="31" t="str">
        <f t="shared" si="20"/>
        <v>00</v>
      </c>
      <c r="AF68" s="31" t="str">
        <f t="shared" si="21"/>
        <v>00</v>
      </c>
      <c r="AG68" s="31"/>
      <c r="AH68" s="135">
        <v>266</v>
      </c>
      <c r="AI68" s="31" t="str">
        <f t="shared" si="22"/>
        <v>00:00:00</v>
      </c>
      <c r="AJ68" s="31">
        <f t="shared" si="23"/>
        <v>0</v>
      </c>
      <c r="AK68" s="31" t="str">
        <f t="shared" si="24"/>
        <v>0000000</v>
      </c>
      <c r="AL68" s="31" t="str">
        <f t="shared" si="25"/>
        <v>00</v>
      </c>
      <c r="AM68" s="31" t="str">
        <f t="shared" si="26"/>
        <v>00</v>
      </c>
      <c r="AN68" s="31" t="str">
        <f t="shared" si="27"/>
        <v>00</v>
      </c>
    </row>
    <row r="69" spans="26:40" ht="15">
      <c r="Z69" s="135">
        <v>267</v>
      </c>
      <c r="AA69" s="31" t="str">
        <f t="shared" si="16"/>
        <v>00:00:00</v>
      </c>
      <c r="AB69" s="31">
        <f t="shared" si="17"/>
        <v>0</v>
      </c>
      <c r="AC69" s="31" t="str">
        <f t="shared" si="18"/>
        <v>0000000</v>
      </c>
      <c r="AD69" s="31" t="str">
        <f t="shared" si="19"/>
        <v>00</v>
      </c>
      <c r="AE69" s="31" t="str">
        <f t="shared" si="20"/>
        <v>00</v>
      </c>
      <c r="AF69" s="31" t="str">
        <f t="shared" si="21"/>
        <v>00</v>
      </c>
      <c r="AG69" s="31"/>
      <c r="AH69" s="135">
        <v>267</v>
      </c>
      <c r="AI69" s="31" t="str">
        <f t="shared" si="22"/>
        <v>00:00:00</v>
      </c>
      <c r="AJ69" s="31">
        <f t="shared" si="23"/>
        <v>0</v>
      </c>
      <c r="AK69" s="31" t="str">
        <f t="shared" si="24"/>
        <v>0000000</v>
      </c>
      <c r="AL69" s="31" t="str">
        <f t="shared" si="25"/>
        <v>00</v>
      </c>
      <c r="AM69" s="31" t="str">
        <f t="shared" si="26"/>
        <v>00</v>
      </c>
      <c r="AN69" s="31" t="str">
        <f t="shared" si="27"/>
        <v>00</v>
      </c>
    </row>
    <row r="70" spans="26:40" ht="15">
      <c r="Z70" s="135">
        <v>268</v>
      </c>
      <c r="AA70" s="31" t="str">
        <f t="shared" si="16"/>
        <v>00:00:00</v>
      </c>
      <c r="AB70" s="31">
        <f t="shared" si="17"/>
        <v>0</v>
      </c>
      <c r="AC70" s="31" t="str">
        <f t="shared" si="18"/>
        <v>0000000</v>
      </c>
      <c r="AD70" s="31" t="str">
        <f t="shared" si="19"/>
        <v>00</v>
      </c>
      <c r="AE70" s="31" t="str">
        <f t="shared" si="20"/>
        <v>00</v>
      </c>
      <c r="AF70" s="31" t="str">
        <f t="shared" si="21"/>
        <v>00</v>
      </c>
      <c r="AG70" s="31"/>
      <c r="AH70" s="135">
        <v>268</v>
      </c>
      <c r="AI70" s="31" t="str">
        <f t="shared" si="22"/>
        <v>00:00:00</v>
      </c>
      <c r="AJ70" s="31">
        <f t="shared" si="23"/>
        <v>0</v>
      </c>
      <c r="AK70" s="31" t="str">
        <f t="shared" si="24"/>
        <v>0000000</v>
      </c>
      <c r="AL70" s="31" t="str">
        <f t="shared" si="25"/>
        <v>00</v>
      </c>
      <c r="AM70" s="31" t="str">
        <f t="shared" si="26"/>
        <v>00</v>
      </c>
      <c r="AN70" s="31" t="str">
        <f t="shared" si="27"/>
        <v>00</v>
      </c>
    </row>
    <row r="71" spans="26:40" ht="15">
      <c r="Z71" s="135">
        <v>269</v>
      </c>
      <c r="AA71" s="31" t="str">
        <f t="shared" si="16"/>
        <v>00:00:00</v>
      </c>
      <c r="AB71" s="31">
        <f t="shared" si="17"/>
        <v>0</v>
      </c>
      <c r="AC71" s="31" t="str">
        <f t="shared" si="18"/>
        <v>0000000</v>
      </c>
      <c r="AD71" s="31" t="str">
        <f t="shared" si="19"/>
        <v>00</v>
      </c>
      <c r="AE71" s="31" t="str">
        <f t="shared" si="20"/>
        <v>00</v>
      </c>
      <c r="AF71" s="31" t="str">
        <f t="shared" si="21"/>
        <v>00</v>
      </c>
      <c r="AG71" s="31"/>
      <c r="AH71" s="135">
        <v>269</v>
      </c>
      <c r="AI71" s="31" t="str">
        <f t="shared" si="22"/>
        <v>00:00:00</v>
      </c>
      <c r="AJ71" s="31">
        <f t="shared" si="23"/>
        <v>0</v>
      </c>
      <c r="AK71" s="31" t="str">
        <f t="shared" si="24"/>
        <v>0000000</v>
      </c>
      <c r="AL71" s="31" t="str">
        <f t="shared" si="25"/>
        <v>00</v>
      </c>
      <c r="AM71" s="31" t="str">
        <f t="shared" si="26"/>
        <v>00</v>
      </c>
      <c r="AN71" s="31" t="str">
        <f t="shared" si="27"/>
        <v>00</v>
      </c>
    </row>
    <row r="72" spans="26:40" ht="15">
      <c r="Z72" s="135">
        <v>270</v>
      </c>
      <c r="AA72" s="31" t="str">
        <f t="shared" si="16"/>
        <v>00:00:00</v>
      </c>
      <c r="AB72" s="31">
        <f t="shared" si="17"/>
        <v>0</v>
      </c>
      <c r="AC72" s="31" t="str">
        <f t="shared" si="18"/>
        <v>0000000</v>
      </c>
      <c r="AD72" s="31" t="str">
        <f t="shared" si="19"/>
        <v>00</v>
      </c>
      <c r="AE72" s="31" t="str">
        <f t="shared" si="20"/>
        <v>00</v>
      </c>
      <c r="AF72" s="31" t="str">
        <f t="shared" si="21"/>
        <v>00</v>
      </c>
      <c r="AG72" s="31"/>
      <c r="AH72" s="135">
        <v>270</v>
      </c>
      <c r="AI72" s="31" t="str">
        <f t="shared" si="22"/>
        <v>00:00:00</v>
      </c>
      <c r="AJ72" s="31">
        <f t="shared" si="23"/>
        <v>0</v>
      </c>
      <c r="AK72" s="31" t="str">
        <f t="shared" si="24"/>
        <v>0000000</v>
      </c>
      <c r="AL72" s="31" t="str">
        <f t="shared" si="25"/>
        <v>00</v>
      </c>
      <c r="AM72" s="31" t="str">
        <f t="shared" si="26"/>
        <v>00</v>
      </c>
      <c r="AN72" s="31" t="str">
        <f t="shared" si="27"/>
        <v>00</v>
      </c>
    </row>
    <row r="73" spans="26:40" ht="15">
      <c r="Z73" s="135">
        <v>271</v>
      </c>
      <c r="AA73" s="31" t="str">
        <f t="shared" si="16"/>
        <v>00:00:00</v>
      </c>
      <c r="AB73" s="31">
        <f t="shared" si="17"/>
        <v>0</v>
      </c>
      <c r="AC73" s="31" t="str">
        <f t="shared" si="18"/>
        <v>0000000</v>
      </c>
      <c r="AD73" s="31" t="str">
        <f t="shared" si="19"/>
        <v>00</v>
      </c>
      <c r="AE73" s="31" t="str">
        <f t="shared" si="20"/>
        <v>00</v>
      </c>
      <c r="AF73" s="31" t="str">
        <f t="shared" si="21"/>
        <v>00</v>
      </c>
      <c r="AG73" s="31"/>
      <c r="AH73" s="135">
        <v>271</v>
      </c>
      <c r="AI73" s="31" t="str">
        <f t="shared" si="22"/>
        <v>00:00:00</v>
      </c>
      <c r="AJ73" s="31">
        <f t="shared" si="23"/>
        <v>0</v>
      </c>
      <c r="AK73" s="31" t="str">
        <f t="shared" si="24"/>
        <v>0000000</v>
      </c>
      <c r="AL73" s="31" t="str">
        <f t="shared" si="25"/>
        <v>00</v>
      </c>
      <c r="AM73" s="31" t="str">
        <f t="shared" si="26"/>
        <v>00</v>
      </c>
      <c r="AN73" s="31" t="str">
        <f t="shared" si="27"/>
        <v>00</v>
      </c>
    </row>
    <row r="74" spans="26:40" ht="15">
      <c r="Z74" s="135">
        <v>272</v>
      </c>
      <c r="AA74" s="31" t="str">
        <f t="shared" si="16"/>
        <v>00:00:00</v>
      </c>
      <c r="AB74" s="31">
        <f t="shared" si="17"/>
        <v>0</v>
      </c>
      <c r="AC74" s="31" t="str">
        <f t="shared" si="18"/>
        <v>0000000</v>
      </c>
      <c r="AD74" s="31" t="str">
        <f t="shared" si="19"/>
        <v>00</v>
      </c>
      <c r="AE74" s="31" t="str">
        <f t="shared" si="20"/>
        <v>00</v>
      </c>
      <c r="AF74" s="31" t="str">
        <f t="shared" si="21"/>
        <v>00</v>
      </c>
      <c r="AG74" s="31"/>
      <c r="AH74" s="135">
        <v>272</v>
      </c>
      <c r="AI74" s="31" t="str">
        <f t="shared" si="22"/>
        <v>00:00:00</v>
      </c>
      <c r="AJ74" s="31">
        <f t="shared" si="23"/>
        <v>0</v>
      </c>
      <c r="AK74" s="31" t="str">
        <f t="shared" si="24"/>
        <v>0000000</v>
      </c>
      <c r="AL74" s="31" t="str">
        <f t="shared" si="25"/>
        <v>00</v>
      </c>
      <c r="AM74" s="31" t="str">
        <f t="shared" si="26"/>
        <v>00</v>
      </c>
      <c r="AN74" s="31" t="str">
        <f t="shared" si="27"/>
        <v>00</v>
      </c>
    </row>
    <row r="75" spans="26:40" ht="15">
      <c r="Z75" s="135">
        <v>273</v>
      </c>
      <c r="AA75" s="31" t="str">
        <f t="shared" si="16"/>
        <v>00:00:00</v>
      </c>
      <c r="AB75" s="31">
        <f t="shared" si="17"/>
        <v>0</v>
      </c>
      <c r="AC75" s="31" t="str">
        <f t="shared" si="18"/>
        <v>0000000</v>
      </c>
      <c r="AD75" s="31" t="str">
        <f t="shared" si="19"/>
        <v>00</v>
      </c>
      <c r="AE75" s="31" t="str">
        <f t="shared" si="20"/>
        <v>00</v>
      </c>
      <c r="AF75" s="31" t="str">
        <f t="shared" si="21"/>
        <v>00</v>
      </c>
      <c r="AG75" s="31"/>
      <c r="AH75" s="135">
        <v>273</v>
      </c>
      <c r="AI75" s="31" t="str">
        <f t="shared" si="22"/>
        <v>00:00:00</v>
      </c>
      <c r="AJ75" s="31">
        <f t="shared" si="23"/>
        <v>0</v>
      </c>
      <c r="AK75" s="31" t="str">
        <f t="shared" si="24"/>
        <v>0000000</v>
      </c>
      <c r="AL75" s="31" t="str">
        <f t="shared" si="25"/>
        <v>00</v>
      </c>
      <c r="AM75" s="31" t="str">
        <f t="shared" si="26"/>
        <v>00</v>
      </c>
      <c r="AN75" s="31" t="str">
        <f t="shared" si="27"/>
        <v>00</v>
      </c>
    </row>
    <row r="76" spans="26:40" ht="15">
      <c r="Z76" s="135">
        <v>274</v>
      </c>
      <c r="AA76" s="31" t="str">
        <f t="shared" si="16"/>
        <v>00:00:00</v>
      </c>
      <c r="AB76" s="31">
        <f t="shared" si="17"/>
        <v>0</v>
      </c>
      <c r="AC76" s="31" t="str">
        <f t="shared" si="18"/>
        <v>0000000</v>
      </c>
      <c r="AD76" s="31" t="str">
        <f t="shared" si="19"/>
        <v>00</v>
      </c>
      <c r="AE76" s="31" t="str">
        <f t="shared" si="20"/>
        <v>00</v>
      </c>
      <c r="AF76" s="31" t="str">
        <f t="shared" si="21"/>
        <v>00</v>
      </c>
      <c r="AG76" s="31"/>
      <c r="AH76" s="135">
        <v>274</v>
      </c>
      <c r="AI76" s="31" t="str">
        <f t="shared" si="22"/>
        <v>00:00:00</v>
      </c>
      <c r="AJ76" s="31">
        <f t="shared" si="23"/>
        <v>0</v>
      </c>
      <c r="AK76" s="31" t="str">
        <f t="shared" si="24"/>
        <v>0000000</v>
      </c>
      <c r="AL76" s="31" t="str">
        <f t="shared" si="25"/>
        <v>00</v>
      </c>
      <c r="AM76" s="31" t="str">
        <f t="shared" si="26"/>
        <v>00</v>
      </c>
      <c r="AN76" s="31" t="str">
        <f t="shared" si="27"/>
        <v>00</v>
      </c>
    </row>
    <row r="77" spans="26:40" ht="15">
      <c r="Z77" s="135">
        <v>275</v>
      </c>
      <c r="AA77" s="31" t="str">
        <f t="shared" si="16"/>
        <v>00:00:00</v>
      </c>
      <c r="AB77" s="31">
        <f t="shared" si="17"/>
        <v>0</v>
      </c>
      <c r="AC77" s="31" t="str">
        <f t="shared" si="18"/>
        <v>0000000</v>
      </c>
      <c r="AD77" s="31" t="str">
        <f t="shared" si="19"/>
        <v>00</v>
      </c>
      <c r="AE77" s="31" t="str">
        <f t="shared" si="20"/>
        <v>00</v>
      </c>
      <c r="AF77" s="31" t="str">
        <f t="shared" si="21"/>
        <v>00</v>
      </c>
      <c r="AG77" s="31"/>
      <c r="AH77" s="135">
        <v>275</v>
      </c>
      <c r="AI77" s="31" t="str">
        <f t="shared" si="22"/>
        <v>00:00:00</v>
      </c>
      <c r="AJ77" s="31">
        <f t="shared" si="23"/>
        <v>0</v>
      </c>
      <c r="AK77" s="31" t="str">
        <f t="shared" si="24"/>
        <v>0000000</v>
      </c>
      <c r="AL77" s="31" t="str">
        <f t="shared" si="25"/>
        <v>00</v>
      </c>
      <c r="AM77" s="31" t="str">
        <f t="shared" si="26"/>
        <v>00</v>
      </c>
      <c r="AN77" s="31" t="str">
        <f t="shared" si="27"/>
        <v>00</v>
      </c>
    </row>
    <row r="78" spans="26:40" ht="15">
      <c r="Z78" s="135">
        <v>276</v>
      </c>
      <c r="AA78" s="31" t="str">
        <f t="shared" si="16"/>
        <v>00:00:00</v>
      </c>
      <c r="AB78" s="31">
        <f t="shared" si="17"/>
        <v>0</v>
      </c>
      <c r="AC78" s="31" t="str">
        <f t="shared" si="18"/>
        <v>0000000</v>
      </c>
      <c r="AD78" s="31" t="str">
        <f t="shared" si="19"/>
        <v>00</v>
      </c>
      <c r="AE78" s="31" t="str">
        <f t="shared" si="20"/>
        <v>00</v>
      </c>
      <c r="AF78" s="31" t="str">
        <f t="shared" si="21"/>
        <v>00</v>
      </c>
      <c r="AG78" s="31"/>
      <c r="AH78" s="135">
        <v>276</v>
      </c>
      <c r="AI78" s="31" t="str">
        <f t="shared" si="22"/>
        <v>00:00:00</v>
      </c>
      <c r="AJ78" s="31">
        <f t="shared" si="23"/>
        <v>0</v>
      </c>
      <c r="AK78" s="31" t="str">
        <f t="shared" si="24"/>
        <v>0000000</v>
      </c>
      <c r="AL78" s="31" t="str">
        <f t="shared" si="25"/>
        <v>00</v>
      </c>
      <c r="AM78" s="31" t="str">
        <f t="shared" si="26"/>
        <v>00</v>
      </c>
      <c r="AN78" s="31" t="str">
        <f t="shared" si="27"/>
        <v>00</v>
      </c>
    </row>
    <row r="79" spans="26:40" ht="15">
      <c r="Z79" s="135">
        <v>278</v>
      </c>
      <c r="AA79" s="31" t="str">
        <f t="shared" si="16"/>
        <v>00:00:00</v>
      </c>
      <c r="AB79" s="31">
        <f t="shared" si="17"/>
        <v>0</v>
      </c>
      <c r="AC79" s="31" t="str">
        <f t="shared" si="18"/>
        <v>0000000</v>
      </c>
      <c r="AD79" s="31" t="str">
        <f t="shared" si="19"/>
        <v>00</v>
      </c>
      <c r="AE79" s="31" t="str">
        <f t="shared" si="20"/>
        <v>00</v>
      </c>
      <c r="AF79" s="31" t="str">
        <f t="shared" si="21"/>
        <v>00</v>
      </c>
      <c r="AG79" s="31"/>
      <c r="AH79" s="135">
        <v>278</v>
      </c>
      <c r="AI79" s="31" t="str">
        <f t="shared" si="22"/>
        <v>00:00:00</v>
      </c>
      <c r="AJ79" s="31">
        <f t="shared" si="23"/>
        <v>0</v>
      </c>
      <c r="AK79" s="31" t="str">
        <f t="shared" si="24"/>
        <v>0000000</v>
      </c>
      <c r="AL79" s="31" t="str">
        <f t="shared" si="25"/>
        <v>00</v>
      </c>
      <c r="AM79" s="31" t="str">
        <f t="shared" si="26"/>
        <v>00</v>
      </c>
      <c r="AN79" s="31" t="str">
        <f t="shared" si="27"/>
        <v>00</v>
      </c>
    </row>
    <row r="80" spans="26:40" ht="15">
      <c r="Z80" s="135">
        <v>279</v>
      </c>
      <c r="AA80" s="31" t="str">
        <f t="shared" si="16"/>
        <v>00:00:00</v>
      </c>
      <c r="AB80" s="31">
        <f t="shared" si="17"/>
        <v>0</v>
      </c>
      <c r="AC80" s="31" t="str">
        <f t="shared" si="18"/>
        <v>0000000</v>
      </c>
      <c r="AD80" s="31" t="str">
        <f t="shared" si="19"/>
        <v>00</v>
      </c>
      <c r="AE80" s="31" t="str">
        <f t="shared" si="20"/>
        <v>00</v>
      </c>
      <c r="AF80" s="31" t="str">
        <f t="shared" si="21"/>
        <v>00</v>
      </c>
      <c r="AG80" s="31"/>
      <c r="AH80" s="135">
        <v>279</v>
      </c>
      <c r="AI80" s="31" t="str">
        <f t="shared" si="22"/>
        <v>00:00:00</v>
      </c>
      <c r="AJ80" s="31">
        <f t="shared" si="23"/>
        <v>0</v>
      </c>
      <c r="AK80" s="31" t="str">
        <f t="shared" si="24"/>
        <v>0000000</v>
      </c>
      <c r="AL80" s="31" t="str">
        <f t="shared" si="25"/>
        <v>00</v>
      </c>
      <c r="AM80" s="31" t="str">
        <f t="shared" si="26"/>
        <v>00</v>
      </c>
      <c r="AN80" s="31" t="str">
        <f t="shared" si="27"/>
        <v>00</v>
      </c>
    </row>
    <row r="81" spans="26:40" ht="15">
      <c r="Z81" s="135">
        <v>280</v>
      </c>
      <c r="AA81" s="31" t="str">
        <f t="shared" si="16"/>
        <v>00:00:00</v>
      </c>
      <c r="AB81" s="31">
        <f t="shared" si="17"/>
        <v>0</v>
      </c>
      <c r="AC81" s="31" t="str">
        <f t="shared" si="18"/>
        <v>0000000</v>
      </c>
      <c r="AD81" s="31" t="str">
        <f t="shared" si="19"/>
        <v>00</v>
      </c>
      <c r="AE81" s="31" t="str">
        <f t="shared" si="20"/>
        <v>00</v>
      </c>
      <c r="AF81" s="31" t="str">
        <f t="shared" si="21"/>
        <v>00</v>
      </c>
      <c r="AG81" s="31"/>
      <c r="AH81" s="135">
        <v>280</v>
      </c>
      <c r="AI81" s="31" t="str">
        <f t="shared" si="22"/>
        <v>00:00:00</v>
      </c>
      <c r="AJ81" s="31">
        <f t="shared" si="23"/>
        <v>0</v>
      </c>
      <c r="AK81" s="31" t="str">
        <f t="shared" si="24"/>
        <v>0000000</v>
      </c>
      <c r="AL81" s="31" t="str">
        <f t="shared" si="25"/>
        <v>00</v>
      </c>
      <c r="AM81" s="31" t="str">
        <f t="shared" si="26"/>
        <v>00</v>
      </c>
      <c r="AN81" s="31" t="str">
        <f t="shared" si="27"/>
        <v>00</v>
      </c>
    </row>
    <row r="82" spans="26:40" ht="15">
      <c r="Z82" s="135">
        <v>281</v>
      </c>
      <c r="AA82" s="31" t="str">
        <f t="shared" si="16"/>
        <v>00:00:00</v>
      </c>
      <c r="AB82" s="31">
        <f t="shared" si="17"/>
        <v>0</v>
      </c>
      <c r="AC82" s="31" t="str">
        <f t="shared" si="18"/>
        <v>0000000</v>
      </c>
      <c r="AD82" s="31" t="str">
        <f t="shared" si="19"/>
        <v>00</v>
      </c>
      <c r="AE82" s="31" t="str">
        <f t="shared" si="20"/>
        <v>00</v>
      </c>
      <c r="AF82" s="31" t="str">
        <f t="shared" si="21"/>
        <v>00</v>
      </c>
      <c r="AG82" s="31"/>
      <c r="AH82" s="135">
        <v>281</v>
      </c>
      <c r="AI82" s="31" t="str">
        <f t="shared" si="22"/>
        <v>00:00:00</v>
      </c>
      <c r="AJ82" s="31">
        <f t="shared" si="23"/>
        <v>0</v>
      </c>
      <c r="AK82" s="31" t="str">
        <f t="shared" si="24"/>
        <v>0000000</v>
      </c>
      <c r="AL82" s="31" t="str">
        <f t="shared" si="25"/>
        <v>00</v>
      </c>
      <c r="AM82" s="31" t="str">
        <f t="shared" si="26"/>
        <v>00</v>
      </c>
      <c r="AN82" s="31" t="str">
        <f t="shared" si="27"/>
        <v>00</v>
      </c>
    </row>
    <row r="83" spans="26:40" ht="15">
      <c r="Z83" s="135">
        <v>282</v>
      </c>
      <c r="AA83" s="31" t="str">
        <f t="shared" si="16"/>
        <v>00:00:00</v>
      </c>
      <c r="AB83" s="31">
        <f t="shared" si="17"/>
        <v>0</v>
      </c>
      <c r="AC83" s="31" t="str">
        <f t="shared" si="18"/>
        <v>0000000</v>
      </c>
      <c r="AD83" s="31" t="str">
        <f t="shared" si="19"/>
        <v>00</v>
      </c>
      <c r="AE83" s="31" t="str">
        <f t="shared" si="20"/>
        <v>00</v>
      </c>
      <c r="AF83" s="31" t="str">
        <f t="shared" si="21"/>
        <v>00</v>
      </c>
      <c r="AG83" s="31"/>
      <c r="AH83" s="135">
        <v>282</v>
      </c>
      <c r="AI83" s="31" t="str">
        <f t="shared" si="22"/>
        <v>00:00:00</v>
      </c>
      <c r="AJ83" s="31">
        <f t="shared" si="23"/>
        <v>0</v>
      </c>
      <c r="AK83" s="31" t="str">
        <f t="shared" si="24"/>
        <v>0000000</v>
      </c>
      <c r="AL83" s="31" t="str">
        <f t="shared" si="25"/>
        <v>00</v>
      </c>
      <c r="AM83" s="31" t="str">
        <f t="shared" si="26"/>
        <v>00</v>
      </c>
      <c r="AN83" s="31" t="str">
        <f t="shared" si="27"/>
        <v>00</v>
      </c>
    </row>
    <row r="84" spans="26:40" ht="15">
      <c r="Z84" s="135">
        <v>283</v>
      </c>
      <c r="AA84" s="31" t="str">
        <f t="shared" si="16"/>
        <v>00:00:00</v>
      </c>
      <c r="AB84" s="31">
        <f t="shared" si="17"/>
        <v>0</v>
      </c>
      <c r="AC84" s="31" t="str">
        <f t="shared" si="18"/>
        <v>0000000</v>
      </c>
      <c r="AD84" s="31" t="str">
        <f t="shared" si="19"/>
        <v>00</v>
      </c>
      <c r="AE84" s="31" t="str">
        <f t="shared" si="20"/>
        <v>00</v>
      </c>
      <c r="AF84" s="31" t="str">
        <f t="shared" si="21"/>
        <v>00</v>
      </c>
      <c r="AG84" s="31"/>
      <c r="AH84" s="135">
        <v>283</v>
      </c>
      <c r="AI84" s="31" t="str">
        <f t="shared" si="22"/>
        <v>00:00:00</v>
      </c>
      <c r="AJ84" s="31">
        <f t="shared" si="23"/>
        <v>0</v>
      </c>
      <c r="AK84" s="31" t="str">
        <f t="shared" si="24"/>
        <v>0000000</v>
      </c>
      <c r="AL84" s="31" t="str">
        <f t="shared" si="25"/>
        <v>00</v>
      </c>
      <c r="AM84" s="31" t="str">
        <f t="shared" si="26"/>
        <v>00</v>
      </c>
      <c r="AN84" s="31" t="str">
        <f t="shared" si="27"/>
        <v>00</v>
      </c>
    </row>
    <row r="85" spans="26:40" ht="15">
      <c r="Z85" s="135">
        <v>284</v>
      </c>
      <c r="AA85" s="31" t="str">
        <f t="shared" si="16"/>
        <v>00:00:00</v>
      </c>
      <c r="AB85" s="31">
        <f t="shared" si="17"/>
        <v>0</v>
      </c>
      <c r="AC85" s="31" t="str">
        <f t="shared" si="18"/>
        <v>0000000</v>
      </c>
      <c r="AD85" s="31" t="str">
        <f t="shared" si="19"/>
        <v>00</v>
      </c>
      <c r="AE85" s="31" t="str">
        <f t="shared" si="20"/>
        <v>00</v>
      </c>
      <c r="AF85" s="31" t="str">
        <f t="shared" si="21"/>
        <v>00</v>
      </c>
      <c r="AG85" s="31"/>
      <c r="AH85" s="135">
        <v>284</v>
      </c>
      <c r="AI85" s="31" t="str">
        <f t="shared" si="22"/>
        <v>00:00:00</v>
      </c>
      <c r="AJ85" s="31">
        <f t="shared" si="23"/>
        <v>0</v>
      </c>
      <c r="AK85" s="31" t="str">
        <f t="shared" si="24"/>
        <v>0000000</v>
      </c>
      <c r="AL85" s="31" t="str">
        <f t="shared" si="25"/>
        <v>00</v>
      </c>
      <c r="AM85" s="31" t="str">
        <f t="shared" si="26"/>
        <v>00</v>
      </c>
      <c r="AN85" s="31" t="str">
        <f t="shared" si="27"/>
        <v>00</v>
      </c>
    </row>
    <row r="86" spans="26:40" ht="15">
      <c r="Z86" s="135">
        <v>285</v>
      </c>
      <c r="AA86" s="31" t="str">
        <f t="shared" si="16"/>
        <v>00:00:00</v>
      </c>
      <c r="AB86" s="31">
        <f t="shared" si="17"/>
        <v>0</v>
      </c>
      <c r="AC86" s="31" t="str">
        <f t="shared" si="18"/>
        <v>0000000</v>
      </c>
      <c r="AD86" s="31" t="str">
        <f t="shared" si="19"/>
        <v>00</v>
      </c>
      <c r="AE86" s="31" t="str">
        <f t="shared" si="20"/>
        <v>00</v>
      </c>
      <c r="AF86" s="31" t="str">
        <f t="shared" si="21"/>
        <v>00</v>
      </c>
      <c r="AG86" s="31"/>
      <c r="AH86" s="135">
        <v>285</v>
      </c>
      <c r="AI86" s="31" t="str">
        <f t="shared" si="22"/>
        <v>00:00:00</v>
      </c>
      <c r="AJ86" s="31">
        <f t="shared" si="23"/>
        <v>0</v>
      </c>
      <c r="AK86" s="31" t="str">
        <f t="shared" si="24"/>
        <v>0000000</v>
      </c>
      <c r="AL86" s="31" t="str">
        <f t="shared" si="25"/>
        <v>00</v>
      </c>
      <c r="AM86" s="31" t="str">
        <f t="shared" si="26"/>
        <v>00</v>
      </c>
      <c r="AN86" s="31" t="str">
        <f t="shared" si="27"/>
        <v>00</v>
      </c>
    </row>
    <row r="87" spans="26:40" ht="15">
      <c r="Z87" s="135">
        <v>286</v>
      </c>
      <c r="AA87" s="31" t="str">
        <f t="shared" si="16"/>
        <v>00:00:00</v>
      </c>
      <c r="AB87" s="31">
        <f t="shared" si="17"/>
        <v>0</v>
      </c>
      <c r="AC87" s="31" t="str">
        <f t="shared" si="18"/>
        <v>0000000</v>
      </c>
      <c r="AD87" s="31" t="str">
        <f t="shared" si="19"/>
        <v>00</v>
      </c>
      <c r="AE87" s="31" t="str">
        <f t="shared" si="20"/>
        <v>00</v>
      </c>
      <c r="AF87" s="31" t="str">
        <f t="shared" si="21"/>
        <v>00</v>
      </c>
      <c r="AG87" s="31"/>
      <c r="AH87" s="135">
        <v>286</v>
      </c>
      <c r="AI87" s="31" t="str">
        <f t="shared" si="22"/>
        <v>00:00:00</v>
      </c>
      <c r="AJ87" s="31">
        <f t="shared" si="23"/>
        <v>0</v>
      </c>
      <c r="AK87" s="31" t="str">
        <f t="shared" si="24"/>
        <v>0000000</v>
      </c>
      <c r="AL87" s="31" t="str">
        <f t="shared" si="25"/>
        <v>00</v>
      </c>
      <c r="AM87" s="31" t="str">
        <f t="shared" si="26"/>
        <v>00</v>
      </c>
      <c r="AN87" s="31" t="str">
        <f t="shared" si="27"/>
        <v>00</v>
      </c>
    </row>
    <row r="88" spans="26:40" ht="15">
      <c r="Z88" s="135">
        <v>287</v>
      </c>
      <c r="AA88" s="31" t="str">
        <f t="shared" si="16"/>
        <v>00:00:00</v>
      </c>
      <c r="AB88" s="31">
        <f t="shared" si="17"/>
        <v>0</v>
      </c>
      <c r="AC88" s="31" t="str">
        <f t="shared" si="18"/>
        <v>0000000</v>
      </c>
      <c r="AD88" s="31" t="str">
        <f t="shared" si="19"/>
        <v>00</v>
      </c>
      <c r="AE88" s="31" t="str">
        <f t="shared" si="20"/>
        <v>00</v>
      </c>
      <c r="AF88" s="31" t="str">
        <f t="shared" si="21"/>
        <v>00</v>
      </c>
      <c r="AG88" s="31"/>
      <c r="AH88" s="135">
        <v>287</v>
      </c>
      <c r="AI88" s="31" t="str">
        <f t="shared" si="22"/>
        <v>00:00:00</v>
      </c>
      <c r="AJ88" s="31">
        <f t="shared" si="23"/>
        <v>0</v>
      </c>
      <c r="AK88" s="31" t="str">
        <f t="shared" si="24"/>
        <v>0000000</v>
      </c>
      <c r="AL88" s="31" t="str">
        <f t="shared" si="25"/>
        <v>00</v>
      </c>
      <c r="AM88" s="31" t="str">
        <f t="shared" si="26"/>
        <v>00</v>
      </c>
      <c r="AN88" s="31" t="str">
        <f t="shared" si="27"/>
        <v>00</v>
      </c>
    </row>
    <row r="89" spans="26:40" ht="15">
      <c r="Z89" s="135">
        <v>288</v>
      </c>
      <c r="AA89" s="31" t="str">
        <f t="shared" si="16"/>
        <v>00:00:00</v>
      </c>
      <c r="AB89" s="31">
        <f t="shared" si="17"/>
        <v>0</v>
      </c>
      <c r="AC89" s="31" t="str">
        <f t="shared" si="18"/>
        <v>0000000</v>
      </c>
      <c r="AD89" s="31" t="str">
        <f t="shared" si="19"/>
        <v>00</v>
      </c>
      <c r="AE89" s="31" t="str">
        <f t="shared" si="20"/>
        <v>00</v>
      </c>
      <c r="AF89" s="31" t="str">
        <f t="shared" si="21"/>
        <v>00</v>
      </c>
      <c r="AG89" s="31"/>
      <c r="AH89" s="135">
        <v>288</v>
      </c>
      <c r="AI89" s="31" t="str">
        <f t="shared" si="22"/>
        <v>00:00:00</v>
      </c>
      <c r="AJ89" s="31">
        <f t="shared" si="23"/>
        <v>0</v>
      </c>
      <c r="AK89" s="31" t="str">
        <f t="shared" si="24"/>
        <v>0000000</v>
      </c>
      <c r="AL89" s="31" t="str">
        <f t="shared" si="25"/>
        <v>00</v>
      </c>
      <c r="AM89" s="31" t="str">
        <f t="shared" si="26"/>
        <v>00</v>
      </c>
      <c r="AN89" s="31" t="str">
        <f t="shared" si="27"/>
        <v>00</v>
      </c>
    </row>
    <row r="90" spans="26:40" ht="15">
      <c r="Z90" s="135">
        <v>289</v>
      </c>
      <c r="AA90" s="31" t="str">
        <f t="shared" si="16"/>
        <v>00:00:00</v>
      </c>
      <c r="AB90" s="31">
        <f t="shared" si="17"/>
        <v>0</v>
      </c>
      <c r="AC90" s="31" t="str">
        <f t="shared" si="18"/>
        <v>0000000</v>
      </c>
      <c r="AD90" s="31" t="str">
        <f t="shared" si="19"/>
        <v>00</v>
      </c>
      <c r="AE90" s="31" t="str">
        <f t="shared" si="20"/>
        <v>00</v>
      </c>
      <c r="AF90" s="31" t="str">
        <f t="shared" si="21"/>
        <v>00</v>
      </c>
      <c r="AG90" s="31"/>
      <c r="AH90" s="135">
        <v>289</v>
      </c>
      <c r="AI90" s="31" t="str">
        <f t="shared" si="22"/>
        <v>00:00:00</v>
      </c>
      <c r="AJ90" s="31">
        <f t="shared" si="23"/>
        <v>0</v>
      </c>
      <c r="AK90" s="31" t="str">
        <f t="shared" si="24"/>
        <v>0000000</v>
      </c>
      <c r="AL90" s="31" t="str">
        <f t="shared" si="25"/>
        <v>00</v>
      </c>
      <c r="AM90" s="31" t="str">
        <f t="shared" si="26"/>
        <v>00</v>
      </c>
      <c r="AN90" s="31" t="str">
        <f t="shared" si="27"/>
        <v>00</v>
      </c>
    </row>
    <row r="91" spans="26:40" ht="15">
      <c r="Z91" s="135">
        <v>290</v>
      </c>
      <c r="AA91" s="31" t="str">
        <f t="shared" si="16"/>
        <v>00:00:00</v>
      </c>
      <c r="AB91" s="31">
        <f t="shared" si="17"/>
        <v>0</v>
      </c>
      <c r="AC91" s="31" t="str">
        <f t="shared" si="18"/>
        <v>0000000</v>
      </c>
      <c r="AD91" s="31" t="str">
        <f t="shared" si="19"/>
        <v>00</v>
      </c>
      <c r="AE91" s="31" t="str">
        <f t="shared" si="20"/>
        <v>00</v>
      </c>
      <c r="AF91" s="31" t="str">
        <f t="shared" si="21"/>
        <v>00</v>
      </c>
      <c r="AG91" s="31"/>
      <c r="AH91" s="135">
        <v>290</v>
      </c>
      <c r="AI91" s="31" t="str">
        <f t="shared" si="22"/>
        <v>00:00:00</v>
      </c>
      <c r="AJ91" s="31">
        <f t="shared" si="23"/>
        <v>0</v>
      </c>
      <c r="AK91" s="31" t="str">
        <f t="shared" si="24"/>
        <v>0000000</v>
      </c>
      <c r="AL91" s="31" t="str">
        <f t="shared" si="25"/>
        <v>00</v>
      </c>
      <c r="AM91" s="31" t="str">
        <f t="shared" si="26"/>
        <v>00</v>
      </c>
      <c r="AN91" s="31" t="str">
        <f t="shared" si="27"/>
        <v>00</v>
      </c>
    </row>
    <row r="92" spans="26:40" ht="15">
      <c r="Z92" s="135">
        <v>291</v>
      </c>
      <c r="AA92" s="31" t="str">
        <f t="shared" si="16"/>
        <v>00:00:00</v>
      </c>
      <c r="AB92" s="31">
        <f t="shared" si="17"/>
        <v>0</v>
      </c>
      <c r="AC92" s="31" t="str">
        <f t="shared" si="18"/>
        <v>0000000</v>
      </c>
      <c r="AD92" s="31" t="str">
        <f t="shared" si="19"/>
        <v>00</v>
      </c>
      <c r="AE92" s="31" t="str">
        <f t="shared" si="20"/>
        <v>00</v>
      </c>
      <c r="AF92" s="31" t="str">
        <f t="shared" si="21"/>
        <v>00</v>
      </c>
      <c r="AG92" s="31"/>
      <c r="AH92" s="135">
        <v>291</v>
      </c>
      <c r="AI92" s="31" t="str">
        <f t="shared" si="22"/>
        <v>00:00:00</v>
      </c>
      <c r="AJ92" s="31">
        <f t="shared" si="23"/>
        <v>0</v>
      </c>
      <c r="AK92" s="31" t="str">
        <f t="shared" si="24"/>
        <v>0000000</v>
      </c>
      <c r="AL92" s="31" t="str">
        <f t="shared" si="25"/>
        <v>00</v>
      </c>
      <c r="AM92" s="31" t="str">
        <f t="shared" si="26"/>
        <v>00</v>
      </c>
      <c r="AN92" s="31" t="str">
        <f t="shared" si="27"/>
        <v>00</v>
      </c>
    </row>
    <row r="93" spans="26:40" ht="15">
      <c r="Z93" s="135">
        <v>292</v>
      </c>
      <c r="AA93" s="31" t="str">
        <f t="shared" si="16"/>
        <v>00:00:00</v>
      </c>
      <c r="AB93" s="31">
        <f t="shared" si="17"/>
        <v>0</v>
      </c>
      <c r="AC93" s="31" t="str">
        <f t="shared" si="18"/>
        <v>0000000</v>
      </c>
      <c r="AD93" s="31" t="str">
        <f t="shared" si="19"/>
        <v>00</v>
      </c>
      <c r="AE93" s="31" t="str">
        <f t="shared" si="20"/>
        <v>00</v>
      </c>
      <c r="AF93" s="31" t="str">
        <f t="shared" si="21"/>
        <v>00</v>
      </c>
      <c r="AG93" s="31"/>
      <c r="AH93" s="135">
        <v>292</v>
      </c>
      <c r="AI93" s="31" t="str">
        <f t="shared" si="22"/>
        <v>00:00:00</v>
      </c>
      <c r="AJ93" s="31">
        <f t="shared" si="23"/>
        <v>0</v>
      </c>
      <c r="AK93" s="31" t="str">
        <f t="shared" si="24"/>
        <v>0000000</v>
      </c>
      <c r="AL93" s="31" t="str">
        <f t="shared" si="25"/>
        <v>00</v>
      </c>
      <c r="AM93" s="31" t="str">
        <f t="shared" si="26"/>
        <v>00</v>
      </c>
      <c r="AN93" s="31" t="str">
        <f t="shared" si="27"/>
        <v>00</v>
      </c>
    </row>
    <row r="94" spans="26:40" ht="15">
      <c r="Z94" s="135">
        <v>293</v>
      </c>
      <c r="AA94" s="31" t="str">
        <f t="shared" si="16"/>
        <v>00:00:00</v>
      </c>
      <c r="AB94" s="31">
        <f t="shared" si="17"/>
        <v>0</v>
      </c>
      <c r="AC94" s="31" t="str">
        <f t="shared" si="18"/>
        <v>0000000</v>
      </c>
      <c r="AD94" s="31" t="str">
        <f t="shared" si="19"/>
        <v>00</v>
      </c>
      <c r="AE94" s="31" t="str">
        <f t="shared" si="20"/>
        <v>00</v>
      </c>
      <c r="AF94" s="31" t="str">
        <f t="shared" si="21"/>
        <v>00</v>
      </c>
      <c r="AG94" s="31"/>
      <c r="AH94" s="135">
        <v>293</v>
      </c>
      <c r="AI94" s="31" t="str">
        <f t="shared" si="22"/>
        <v>00:00:00</v>
      </c>
      <c r="AJ94" s="31">
        <f t="shared" si="23"/>
        <v>0</v>
      </c>
      <c r="AK94" s="31" t="str">
        <f t="shared" si="24"/>
        <v>0000000</v>
      </c>
      <c r="AL94" s="31" t="str">
        <f t="shared" si="25"/>
        <v>00</v>
      </c>
      <c r="AM94" s="31" t="str">
        <f t="shared" si="26"/>
        <v>00</v>
      </c>
      <c r="AN94" s="31" t="str">
        <f t="shared" si="27"/>
        <v>00</v>
      </c>
    </row>
    <row r="95" spans="26:40" ht="15">
      <c r="Z95" s="135">
        <v>294</v>
      </c>
      <c r="AA95" s="31" t="str">
        <f t="shared" si="16"/>
        <v>00:00:00</v>
      </c>
      <c r="AB95" s="31">
        <f t="shared" si="17"/>
        <v>0</v>
      </c>
      <c r="AC95" s="31" t="str">
        <f t="shared" si="18"/>
        <v>0000000</v>
      </c>
      <c r="AD95" s="31" t="str">
        <f t="shared" si="19"/>
        <v>00</v>
      </c>
      <c r="AE95" s="31" t="str">
        <f t="shared" si="20"/>
        <v>00</v>
      </c>
      <c r="AF95" s="31" t="str">
        <f t="shared" si="21"/>
        <v>00</v>
      </c>
      <c r="AG95" s="31"/>
      <c r="AH95" s="135">
        <v>294</v>
      </c>
      <c r="AI95" s="31" t="str">
        <f t="shared" si="22"/>
        <v>00:00:00</v>
      </c>
      <c r="AJ95" s="31">
        <f t="shared" si="23"/>
        <v>0</v>
      </c>
      <c r="AK95" s="31" t="str">
        <f t="shared" si="24"/>
        <v>0000000</v>
      </c>
      <c r="AL95" s="31" t="str">
        <f t="shared" si="25"/>
        <v>00</v>
      </c>
      <c r="AM95" s="31" t="str">
        <f t="shared" si="26"/>
        <v>00</v>
      </c>
      <c r="AN95" s="31" t="str">
        <f t="shared" si="27"/>
        <v>00</v>
      </c>
    </row>
    <row r="96" spans="26:40" ht="15">
      <c r="Z96" s="135">
        <v>295</v>
      </c>
      <c r="AA96" s="31" t="str">
        <f t="shared" si="16"/>
        <v>00:00:00</v>
      </c>
      <c r="AB96" s="31">
        <f t="shared" si="17"/>
        <v>0</v>
      </c>
      <c r="AC96" s="31" t="str">
        <f t="shared" si="18"/>
        <v>0000000</v>
      </c>
      <c r="AD96" s="31" t="str">
        <f t="shared" si="19"/>
        <v>00</v>
      </c>
      <c r="AE96" s="31" t="str">
        <f t="shared" si="20"/>
        <v>00</v>
      </c>
      <c r="AF96" s="31" t="str">
        <f t="shared" si="21"/>
        <v>00</v>
      </c>
      <c r="AG96" s="31"/>
      <c r="AH96" s="135">
        <v>295</v>
      </c>
      <c r="AI96" s="31" t="str">
        <f t="shared" si="22"/>
        <v>00:00:00</v>
      </c>
      <c r="AJ96" s="31">
        <f t="shared" si="23"/>
        <v>0</v>
      </c>
      <c r="AK96" s="31" t="str">
        <f t="shared" si="24"/>
        <v>0000000</v>
      </c>
      <c r="AL96" s="31" t="str">
        <f t="shared" si="25"/>
        <v>00</v>
      </c>
      <c r="AM96" s="31" t="str">
        <f t="shared" si="26"/>
        <v>00</v>
      </c>
      <c r="AN96" s="31" t="str">
        <f t="shared" si="27"/>
        <v>00</v>
      </c>
    </row>
    <row r="97" spans="26:40" ht="15">
      <c r="Z97" s="135">
        <v>296</v>
      </c>
      <c r="AA97" s="31" t="str">
        <f t="shared" si="16"/>
        <v>00:00:00</v>
      </c>
      <c r="AB97" s="31">
        <f t="shared" si="17"/>
        <v>0</v>
      </c>
      <c r="AC97" s="31" t="str">
        <f t="shared" si="18"/>
        <v>0000000</v>
      </c>
      <c r="AD97" s="31" t="str">
        <f t="shared" si="19"/>
        <v>00</v>
      </c>
      <c r="AE97" s="31" t="str">
        <f t="shared" si="20"/>
        <v>00</v>
      </c>
      <c r="AF97" s="31" t="str">
        <f t="shared" si="21"/>
        <v>00</v>
      </c>
      <c r="AG97" s="31"/>
      <c r="AH97" s="135">
        <v>296</v>
      </c>
      <c r="AI97" s="31" t="str">
        <f t="shared" si="22"/>
        <v>00:00:00</v>
      </c>
      <c r="AJ97" s="31">
        <f t="shared" si="23"/>
        <v>0</v>
      </c>
      <c r="AK97" s="31" t="str">
        <f t="shared" si="24"/>
        <v>0000000</v>
      </c>
      <c r="AL97" s="31" t="str">
        <f t="shared" si="25"/>
        <v>00</v>
      </c>
      <c r="AM97" s="31" t="str">
        <f t="shared" si="26"/>
        <v>00</v>
      </c>
      <c r="AN97" s="31" t="str">
        <f t="shared" si="27"/>
        <v>00</v>
      </c>
    </row>
    <row r="98" spans="26:40" ht="15">
      <c r="Z98" s="135">
        <v>297</v>
      </c>
      <c r="AA98" s="31" t="str">
        <f t="shared" si="16"/>
        <v>00:00:00</v>
      </c>
      <c r="AB98" s="31">
        <f t="shared" si="17"/>
        <v>0</v>
      </c>
      <c r="AC98" s="31" t="str">
        <f t="shared" si="18"/>
        <v>0000000</v>
      </c>
      <c r="AD98" s="31" t="str">
        <f t="shared" si="19"/>
        <v>00</v>
      </c>
      <c r="AE98" s="31" t="str">
        <f t="shared" si="20"/>
        <v>00</v>
      </c>
      <c r="AF98" s="31" t="str">
        <f t="shared" si="21"/>
        <v>00</v>
      </c>
      <c r="AG98" s="31"/>
      <c r="AH98" s="135">
        <v>297</v>
      </c>
      <c r="AI98" s="31" t="str">
        <f t="shared" si="22"/>
        <v>00:00:00</v>
      </c>
      <c r="AJ98" s="31">
        <f t="shared" si="23"/>
        <v>0</v>
      </c>
      <c r="AK98" s="31" t="str">
        <f t="shared" si="24"/>
        <v>0000000</v>
      </c>
      <c r="AL98" s="31" t="str">
        <f t="shared" si="25"/>
        <v>00</v>
      </c>
      <c r="AM98" s="31" t="str">
        <f t="shared" si="26"/>
        <v>00</v>
      </c>
      <c r="AN98" s="31" t="str">
        <f t="shared" si="27"/>
        <v>00</v>
      </c>
    </row>
    <row r="99" spans="26:40" ht="15">
      <c r="Z99" s="135">
        <v>298</v>
      </c>
      <c r="AA99" s="31" t="str">
        <f t="shared" si="16"/>
        <v>00:00:00</v>
      </c>
      <c r="AB99" s="31">
        <f t="shared" si="17"/>
        <v>0</v>
      </c>
      <c r="AC99" s="31" t="str">
        <f t="shared" si="18"/>
        <v>0000000</v>
      </c>
      <c r="AD99" s="31" t="str">
        <f t="shared" si="19"/>
        <v>00</v>
      </c>
      <c r="AE99" s="31" t="str">
        <f t="shared" si="20"/>
        <v>00</v>
      </c>
      <c r="AF99" s="31" t="str">
        <f t="shared" si="21"/>
        <v>00</v>
      </c>
      <c r="AG99" s="31"/>
      <c r="AH99" s="135">
        <v>298</v>
      </c>
      <c r="AI99" s="31" t="str">
        <f t="shared" si="22"/>
        <v>00:00:00</v>
      </c>
      <c r="AJ99" s="31">
        <f t="shared" si="23"/>
        <v>0</v>
      </c>
      <c r="AK99" s="31" t="str">
        <f t="shared" si="24"/>
        <v>0000000</v>
      </c>
      <c r="AL99" s="31" t="str">
        <f t="shared" si="25"/>
        <v>00</v>
      </c>
      <c r="AM99" s="31" t="str">
        <f t="shared" si="26"/>
        <v>00</v>
      </c>
      <c r="AN99" s="31" t="str">
        <f t="shared" si="27"/>
        <v>00</v>
      </c>
    </row>
    <row r="100" spans="26:40" ht="15">
      <c r="Z100" s="135">
        <v>299</v>
      </c>
      <c r="AA100" s="31" t="str">
        <f t="shared" si="16"/>
        <v>00:00:00</v>
      </c>
      <c r="AB100" s="31">
        <f t="shared" si="17"/>
        <v>0</v>
      </c>
      <c r="AC100" s="31" t="str">
        <f t="shared" si="18"/>
        <v>0000000</v>
      </c>
      <c r="AD100" s="31" t="str">
        <f t="shared" si="19"/>
        <v>00</v>
      </c>
      <c r="AE100" s="31" t="str">
        <f t="shared" si="20"/>
        <v>00</v>
      </c>
      <c r="AF100" s="31" t="str">
        <f t="shared" si="21"/>
        <v>00</v>
      </c>
      <c r="AG100" s="31"/>
      <c r="AH100" s="135">
        <v>299</v>
      </c>
      <c r="AI100" s="31" t="str">
        <f t="shared" si="22"/>
        <v>00:00:00</v>
      </c>
      <c r="AJ100" s="31">
        <f t="shared" si="23"/>
        <v>0</v>
      </c>
      <c r="AK100" s="31" t="str">
        <f t="shared" si="24"/>
        <v>0000000</v>
      </c>
      <c r="AL100" s="31" t="str">
        <f t="shared" si="25"/>
        <v>00</v>
      </c>
      <c r="AM100" s="31" t="str">
        <f t="shared" si="26"/>
        <v>00</v>
      </c>
      <c r="AN100" s="31" t="str">
        <f t="shared" si="27"/>
        <v>00</v>
      </c>
    </row>
    <row r="101" spans="26:40" ht="15">
      <c r="Z101" s="135">
        <v>300</v>
      </c>
      <c r="AA101" s="31" t="str">
        <f t="shared" si="16"/>
        <v>00:00:00</v>
      </c>
      <c r="AB101" s="31">
        <f t="shared" si="17"/>
        <v>0</v>
      </c>
      <c r="AC101" s="31" t="str">
        <f t="shared" si="18"/>
        <v>0000000</v>
      </c>
      <c r="AD101" s="31" t="str">
        <f t="shared" si="19"/>
        <v>00</v>
      </c>
      <c r="AE101" s="31" t="str">
        <f t="shared" si="20"/>
        <v>00</v>
      </c>
      <c r="AF101" s="31" t="str">
        <f t="shared" si="21"/>
        <v>00</v>
      </c>
      <c r="AG101" s="31"/>
      <c r="AH101" s="135">
        <v>300</v>
      </c>
      <c r="AI101" s="31" t="str">
        <f t="shared" si="22"/>
        <v>00:00:00</v>
      </c>
      <c r="AJ101" s="31">
        <f t="shared" si="23"/>
        <v>0</v>
      </c>
      <c r="AK101" s="31" t="str">
        <f t="shared" si="24"/>
        <v>0000000</v>
      </c>
      <c r="AL101" s="31" t="str">
        <f t="shared" si="25"/>
        <v>00</v>
      </c>
      <c r="AM101" s="31" t="str">
        <f t="shared" si="26"/>
        <v>00</v>
      </c>
      <c r="AN101" s="31" t="str">
        <f t="shared" si="27"/>
        <v>00</v>
      </c>
    </row>
    <row r="102" spans="26:40" ht="15">
      <c r="Z102" s="135">
        <v>301</v>
      </c>
      <c r="AA102" s="31" t="str">
        <f t="shared" si="16"/>
        <v>00:00:00</v>
      </c>
      <c r="AB102" s="31">
        <f t="shared" si="17"/>
        <v>0</v>
      </c>
      <c r="AC102" s="31" t="str">
        <f t="shared" si="18"/>
        <v>0000000</v>
      </c>
      <c r="AD102" s="31" t="str">
        <f t="shared" si="19"/>
        <v>00</v>
      </c>
      <c r="AE102" s="31" t="str">
        <f t="shared" si="20"/>
        <v>00</v>
      </c>
      <c r="AF102" s="31" t="str">
        <f t="shared" si="21"/>
        <v>00</v>
      </c>
      <c r="AG102" s="31"/>
      <c r="AH102" s="135">
        <v>301</v>
      </c>
      <c r="AI102" s="31" t="str">
        <f t="shared" si="22"/>
        <v>00:00:00</v>
      </c>
      <c r="AJ102" s="31">
        <f t="shared" si="23"/>
        <v>0</v>
      </c>
      <c r="AK102" s="31" t="str">
        <f t="shared" si="24"/>
        <v>0000000</v>
      </c>
      <c r="AL102" s="31" t="str">
        <f t="shared" si="25"/>
        <v>00</v>
      </c>
      <c r="AM102" s="31" t="str">
        <f t="shared" si="26"/>
        <v>00</v>
      </c>
      <c r="AN102" s="31" t="str">
        <f t="shared" si="27"/>
        <v>00</v>
      </c>
    </row>
    <row r="103" spans="26:40" ht="15">
      <c r="Z103" s="135">
        <v>302</v>
      </c>
      <c r="AA103" s="31" t="str">
        <f t="shared" si="16"/>
        <v>00:00:00</v>
      </c>
      <c r="AB103" s="31">
        <f t="shared" si="17"/>
        <v>0</v>
      </c>
      <c r="AC103" s="31" t="str">
        <f t="shared" si="18"/>
        <v>0000000</v>
      </c>
      <c r="AD103" s="31" t="str">
        <f t="shared" si="19"/>
        <v>00</v>
      </c>
      <c r="AE103" s="31" t="str">
        <f t="shared" si="20"/>
        <v>00</v>
      </c>
      <c r="AF103" s="31" t="str">
        <f t="shared" si="21"/>
        <v>00</v>
      </c>
      <c r="AG103" s="31"/>
      <c r="AH103" s="135">
        <v>302</v>
      </c>
      <c r="AI103" s="31" t="str">
        <f t="shared" si="22"/>
        <v>00:00:00</v>
      </c>
      <c r="AJ103" s="31">
        <f t="shared" si="23"/>
        <v>0</v>
      </c>
      <c r="AK103" s="31" t="str">
        <f t="shared" si="24"/>
        <v>0000000</v>
      </c>
      <c r="AL103" s="31" t="str">
        <f t="shared" si="25"/>
        <v>00</v>
      </c>
      <c r="AM103" s="31" t="str">
        <f t="shared" si="26"/>
        <v>00</v>
      </c>
      <c r="AN103" s="31" t="str">
        <f t="shared" si="27"/>
        <v>00</v>
      </c>
    </row>
    <row r="104" spans="26:40" ht="15">
      <c r="Z104" s="135">
        <v>303</v>
      </c>
      <c r="AA104" s="31" t="str">
        <f t="shared" si="16"/>
        <v>00:00:00</v>
      </c>
      <c r="AB104" s="31">
        <f t="shared" si="17"/>
        <v>0</v>
      </c>
      <c r="AC104" s="31" t="str">
        <f t="shared" si="18"/>
        <v>0000000</v>
      </c>
      <c r="AD104" s="31" t="str">
        <f t="shared" si="19"/>
        <v>00</v>
      </c>
      <c r="AE104" s="31" t="str">
        <f t="shared" si="20"/>
        <v>00</v>
      </c>
      <c r="AF104" s="31" t="str">
        <f t="shared" si="21"/>
        <v>00</v>
      </c>
      <c r="AG104" s="31"/>
      <c r="AH104" s="135">
        <v>303</v>
      </c>
      <c r="AI104" s="31" t="str">
        <f t="shared" si="22"/>
        <v>00:00:00</v>
      </c>
      <c r="AJ104" s="31">
        <f t="shared" si="23"/>
        <v>0</v>
      </c>
      <c r="AK104" s="31" t="str">
        <f t="shared" si="24"/>
        <v>0000000</v>
      </c>
      <c r="AL104" s="31" t="str">
        <f t="shared" si="25"/>
        <v>00</v>
      </c>
      <c r="AM104" s="31" t="str">
        <f t="shared" si="26"/>
        <v>00</v>
      </c>
      <c r="AN104" s="31" t="str">
        <f t="shared" si="27"/>
        <v>00</v>
      </c>
    </row>
    <row r="105" spans="26:40" ht="15">
      <c r="Z105" s="135">
        <v>304</v>
      </c>
      <c r="AA105" s="31" t="str">
        <f t="shared" si="16"/>
        <v>00:00:00</v>
      </c>
      <c r="AB105" s="31">
        <f t="shared" si="17"/>
        <v>0</v>
      </c>
      <c r="AC105" s="31" t="str">
        <f t="shared" si="18"/>
        <v>0000000</v>
      </c>
      <c r="AD105" s="31" t="str">
        <f t="shared" si="19"/>
        <v>00</v>
      </c>
      <c r="AE105" s="31" t="str">
        <f t="shared" si="20"/>
        <v>00</v>
      </c>
      <c r="AF105" s="31" t="str">
        <f t="shared" si="21"/>
        <v>00</v>
      </c>
      <c r="AG105" s="31"/>
      <c r="AH105" s="135">
        <v>304</v>
      </c>
      <c r="AI105" s="31" t="str">
        <f t="shared" si="22"/>
        <v>00:00:00</v>
      </c>
      <c r="AJ105" s="31">
        <f t="shared" si="23"/>
        <v>0</v>
      </c>
      <c r="AK105" s="31" t="str">
        <f t="shared" si="24"/>
        <v>0000000</v>
      </c>
      <c r="AL105" s="31" t="str">
        <f t="shared" si="25"/>
        <v>00</v>
      </c>
      <c r="AM105" s="31" t="str">
        <f t="shared" si="26"/>
        <v>00</v>
      </c>
      <c r="AN105" s="31" t="str">
        <f t="shared" si="27"/>
        <v>00</v>
      </c>
    </row>
    <row r="106" spans="26:40" ht="15">
      <c r="Z106" s="135">
        <v>305</v>
      </c>
      <c r="AA106" s="31" t="str">
        <f t="shared" si="16"/>
        <v>00:00:00</v>
      </c>
      <c r="AB106" s="31">
        <f t="shared" si="17"/>
        <v>0</v>
      </c>
      <c r="AC106" s="31" t="str">
        <f t="shared" si="18"/>
        <v>0000000</v>
      </c>
      <c r="AD106" s="31" t="str">
        <f t="shared" si="19"/>
        <v>00</v>
      </c>
      <c r="AE106" s="31" t="str">
        <f t="shared" si="20"/>
        <v>00</v>
      </c>
      <c r="AF106" s="31" t="str">
        <f t="shared" si="21"/>
        <v>00</v>
      </c>
      <c r="AG106" s="31"/>
      <c r="AH106" s="135">
        <v>305</v>
      </c>
      <c r="AI106" s="31" t="str">
        <f t="shared" si="22"/>
        <v>00:00:00</v>
      </c>
      <c r="AJ106" s="31">
        <f t="shared" si="23"/>
        <v>0</v>
      </c>
      <c r="AK106" s="31" t="str">
        <f t="shared" si="24"/>
        <v>0000000</v>
      </c>
      <c r="AL106" s="31" t="str">
        <f t="shared" si="25"/>
        <v>00</v>
      </c>
      <c r="AM106" s="31" t="str">
        <f t="shared" si="26"/>
        <v>00</v>
      </c>
      <c r="AN106" s="31" t="str">
        <f t="shared" si="27"/>
        <v>00</v>
      </c>
    </row>
    <row r="107" spans="26:40" ht="15">
      <c r="Z107" s="135">
        <v>306</v>
      </c>
      <c r="AA107" s="31" t="str">
        <f t="shared" si="16"/>
        <v>00:00:00</v>
      </c>
      <c r="AB107" s="31">
        <f t="shared" si="17"/>
        <v>0</v>
      </c>
      <c r="AC107" s="31" t="str">
        <f t="shared" si="18"/>
        <v>0000000</v>
      </c>
      <c r="AD107" s="31" t="str">
        <f t="shared" si="19"/>
        <v>00</v>
      </c>
      <c r="AE107" s="31" t="str">
        <f t="shared" si="20"/>
        <v>00</v>
      </c>
      <c r="AF107" s="31" t="str">
        <f t="shared" si="21"/>
        <v>00</v>
      </c>
      <c r="AG107" s="31"/>
      <c r="AH107" s="135">
        <v>306</v>
      </c>
      <c r="AI107" s="31" t="str">
        <f t="shared" si="22"/>
        <v>00:00:00</v>
      </c>
      <c r="AJ107" s="31">
        <f t="shared" si="23"/>
        <v>0</v>
      </c>
      <c r="AK107" s="31" t="str">
        <f t="shared" si="24"/>
        <v>0000000</v>
      </c>
      <c r="AL107" s="31" t="str">
        <f t="shared" si="25"/>
        <v>00</v>
      </c>
      <c r="AM107" s="31" t="str">
        <f t="shared" si="26"/>
        <v>00</v>
      </c>
      <c r="AN107" s="31" t="str">
        <f t="shared" si="27"/>
        <v>00</v>
      </c>
    </row>
    <row r="108" spans="26:40" ht="15">
      <c r="Z108" s="135">
        <v>307</v>
      </c>
      <c r="AA108" s="31" t="str">
        <f t="shared" si="16"/>
        <v>00:00:00</v>
      </c>
      <c r="AB108" s="31">
        <f t="shared" si="17"/>
        <v>0</v>
      </c>
      <c r="AC108" s="31" t="str">
        <f t="shared" si="18"/>
        <v>0000000</v>
      </c>
      <c r="AD108" s="31" t="str">
        <f t="shared" si="19"/>
        <v>00</v>
      </c>
      <c r="AE108" s="31" t="str">
        <f t="shared" si="20"/>
        <v>00</v>
      </c>
      <c r="AF108" s="31" t="str">
        <f t="shared" si="21"/>
        <v>00</v>
      </c>
      <c r="AG108" s="31"/>
      <c r="AH108" s="135">
        <v>307</v>
      </c>
      <c r="AI108" s="31" t="str">
        <f t="shared" si="22"/>
        <v>00:00:00</v>
      </c>
      <c r="AJ108" s="31">
        <f t="shared" si="23"/>
        <v>0</v>
      </c>
      <c r="AK108" s="31" t="str">
        <f t="shared" si="24"/>
        <v>0000000</v>
      </c>
      <c r="AL108" s="31" t="str">
        <f t="shared" si="25"/>
        <v>00</v>
      </c>
      <c r="AM108" s="31" t="str">
        <f t="shared" si="26"/>
        <v>00</v>
      </c>
      <c r="AN108" s="31" t="str">
        <f t="shared" si="27"/>
        <v>00</v>
      </c>
    </row>
    <row r="109" spans="26:40" ht="15">
      <c r="Z109" s="135">
        <v>308</v>
      </c>
      <c r="AA109" s="31" t="str">
        <f t="shared" si="16"/>
        <v>00:00:00</v>
      </c>
      <c r="AB109" s="31">
        <f t="shared" si="17"/>
        <v>0</v>
      </c>
      <c r="AC109" s="31" t="str">
        <f t="shared" si="18"/>
        <v>0000000</v>
      </c>
      <c r="AD109" s="31" t="str">
        <f t="shared" si="19"/>
        <v>00</v>
      </c>
      <c r="AE109" s="31" t="str">
        <f t="shared" si="20"/>
        <v>00</v>
      </c>
      <c r="AF109" s="31" t="str">
        <f t="shared" si="21"/>
        <v>00</v>
      </c>
      <c r="AG109" s="31"/>
      <c r="AH109" s="135">
        <v>308</v>
      </c>
      <c r="AI109" s="31" t="str">
        <f t="shared" si="22"/>
        <v>00:00:00</v>
      </c>
      <c r="AJ109" s="31">
        <f t="shared" si="23"/>
        <v>0</v>
      </c>
      <c r="AK109" s="31" t="str">
        <f t="shared" si="24"/>
        <v>0000000</v>
      </c>
      <c r="AL109" s="31" t="str">
        <f t="shared" si="25"/>
        <v>00</v>
      </c>
      <c r="AM109" s="31" t="str">
        <f t="shared" si="26"/>
        <v>00</v>
      </c>
      <c r="AN109" s="31" t="str">
        <f t="shared" si="27"/>
        <v>00</v>
      </c>
    </row>
    <row r="110" spans="26:40" ht="15">
      <c r="Z110" s="135">
        <v>309</v>
      </c>
      <c r="AA110" s="31" t="str">
        <f t="shared" si="16"/>
        <v>00:00:00</v>
      </c>
      <c r="AB110" s="31">
        <f t="shared" si="17"/>
        <v>0</v>
      </c>
      <c r="AC110" s="31" t="str">
        <f t="shared" si="18"/>
        <v>0000000</v>
      </c>
      <c r="AD110" s="31" t="str">
        <f t="shared" si="19"/>
        <v>00</v>
      </c>
      <c r="AE110" s="31" t="str">
        <f t="shared" si="20"/>
        <v>00</v>
      </c>
      <c r="AF110" s="31" t="str">
        <f t="shared" si="21"/>
        <v>00</v>
      </c>
      <c r="AG110" s="31"/>
      <c r="AH110" s="135">
        <v>309</v>
      </c>
      <c r="AI110" s="31" t="str">
        <f t="shared" si="22"/>
        <v>00:00:00</v>
      </c>
      <c r="AJ110" s="31">
        <f t="shared" si="23"/>
        <v>0</v>
      </c>
      <c r="AK110" s="31" t="str">
        <f t="shared" si="24"/>
        <v>0000000</v>
      </c>
      <c r="AL110" s="31" t="str">
        <f t="shared" si="25"/>
        <v>00</v>
      </c>
      <c r="AM110" s="31" t="str">
        <f t="shared" si="26"/>
        <v>00</v>
      </c>
      <c r="AN110" s="31" t="str">
        <f t="shared" si="27"/>
        <v>00</v>
      </c>
    </row>
    <row r="111" spans="26:40" ht="15">
      <c r="Z111" s="135">
        <v>310</v>
      </c>
      <c r="AA111" s="31" t="str">
        <f t="shared" si="16"/>
        <v>00:00:00</v>
      </c>
      <c r="AB111" s="31">
        <f t="shared" si="17"/>
        <v>0</v>
      </c>
      <c r="AC111" s="31" t="str">
        <f t="shared" si="18"/>
        <v>0000000</v>
      </c>
      <c r="AD111" s="31" t="str">
        <f t="shared" si="19"/>
        <v>00</v>
      </c>
      <c r="AE111" s="31" t="str">
        <f t="shared" si="20"/>
        <v>00</v>
      </c>
      <c r="AF111" s="31" t="str">
        <f t="shared" si="21"/>
        <v>00</v>
      </c>
      <c r="AG111" s="31"/>
      <c r="AH111" s="135">
        <v>310</v>
      </c>
      <c r="AI111" s="31" t="str">
        <f t="shared" si="22"/>
        <v>00:00:00</v>
      </c>
      <c r="AJ111" s="31">
        <f t="shared" si="23"/>
        <v>0</v>
      </c>
      <c r="AK111" s="31" t="str">
        <f t="shared" si="24"/>
        <v>0000000</v>
      </c>
      <c r="AL111" s="31" t="str">
        <f t="shared" si="25"/>
        <v>00</v>
      </c>
      <c r="AM111" s="31" t="str">
        <f t="shared" si="26"/>
        <v>00</v>
      </c>
      <c r="AN111" s="31" t="str">
        <f t="shared" si="27"/>
        <v>00</v>
      </c>
    </row>
    <row r="112" spans="26:40" ht="15">
      <c r="Z112" s="135">
        <v>311</v>
      </c>
      <c r="AA112" s="31" t="str">
        <f t="shared" si="16"/>
        <v>00:00:00</v>
      </c>
      <c r="AB112" s="31">
        <f t="shared" si="17"/>
        <v>0</v>
      </c>
      <c r="AC112" s="31" t="str">
        <f t="shared" si="18"/>
        <v>0000000</v>
      </c>
      <c r="AD112" s="31" t="str">
        <f t="shared" si="19"/>
        <v>00</v>
      </c>
      <c r="AE112" s="31" t="str">
        <f t="shared" si="20"/>
        <v>00</v>
      </c>
      <c r="AF112" s="31" t="str">
        <f t="shared" si="21"/>
        <v>00</v>
      </c>
      <c r="AG112" s="31"/>
      <c r="AH112" s="135">
        <v>311</v>
      </c>
      <c r="AI112" s="31" t="str">
        <f t="shared" si="22"/>
        <v>00:00:00</v>
      </c>
      <c r="AJ112" s="31">
        <f t="shared" si="23"/>
        <v>0</v>
      </c>
      <c r="AK112" s="31" t="str">
        <f t="shared" si="24"/>
        <v>0000000</v>
      </c>
      <c r="AL112" s="31" t="str">
        <f t="shared" si="25"/>
        <v>00</v>
      </c>
      <c r="AM112" s="31" t="str">
        <f t="shared" si="26"/>
        <v>00</v>
      </c>
      <c r="AN112" s="31" t="str">
        <f t="shared" si="27"/>
        <v>00</v>
      </c>
    </row>
    <row r="113" spans="26:40" ht="15">
      <c r="Z113" s="135">
        <v>312</v>
      </c>
      <c r="AA113" s="31" t="str">
        <f t="shared" si="16"/>
        <v>00:00:00</v>
      </c>
      <c r="AB113" s="31">
        <f t="shared" si="17"/>
        <v>0</v>
      </c>
      <c r="AC113" s="31" t="str">
        <f t="shared" si="18"/>
        <v>0000000</v>
      </c>
      <c r="AD113" s="31" t="str">
        <f t="shared" si="19"/>
        <v>00</v>
      </c>
      <c r="AE113" s="31" t="str">
        <f t="shared" si="20"/>
        <v>00</v>
      </c>
      <c r="AF113" s="31" t="str">
        <f t="shared" si="21"/>
        <v>00</v>
      </c>
      <c r="AG113" s="31"/>
      <c r="AH113" s="135">
        <v>312</v>
      </c>
      <c r="AI113" s="31" t="str">
        <f t="shared" si="22"/>
        <v>00:00:00</v>
      </c>
      <c r="AJ113" s="31">
        <f t="shared" si="23"/>
        <v>0</v>
      </c>
      <c r="AK113" s="31" t="str">
        <f t="shared" si="24"/>
        <v>0000000</v>
      </c>
      <c r="AL113" s="31" t="str">
        <f t="shared" si="25"/>
        <v>00</v>
      </c>
      <c r="AM113" s="31" t="str">
        <f t="shared" si="26"/>
        <v>00</v>
      </c>
      <c r="AN113" s="31" t="str">
        <f t="shared" si="27"/>
        <v>00</v>
      </c>
    </row>
    <row r="114" spans="26:40" ht="15">
      <c r="Z114" s="135">
        <v>313</v>
      </c>
      <c r="AA114" s="31" t="str">
        <f t="shared" si="16"/>
        <v>00:00:00</v>
      </c>
      <c r="AB114" s="31">
        <f t="shared" si="17"/>
        <v>0</v>
      </c>
      <c r="AC114" s="31" t="str">
        <f t="shared" si="18"/>
        <v>0000000</v>
      </c>
      <c r="AD114" s="31" t="str">
        <f t="shared" si="19"/>
        <v>00</v>
      </c>
      <c r="AE114" s="31" t="str">
        <f t="shared" si="20"/>
        <v>00</v>
      </c>
      <c r="AF114" s="31" t="str">
        <f t="shared" si="21"/>
        <v>00</v>
      </c>
      <c r="AG114" s="31"/>
      <c r="AH114" s="135">
        <v>313</v>
      </c>
      <c r="AI114" s="31" t="str">
        <f t="shared" si="22"/>
        <v>00:00:00</v>
      </c>
      <c r="AJ114" s="31">
        <f t="shared" si="23"/>
        <v>0</v>
      </c>
      <c r="AK114" s="31" t="str">
        <f t="shared" si="24"/>
        <v>0000000</v>
      </c>
      <c r="AL114" s="31" t="str">
        <f t="shared" si="25"/>
        <v>00</v>
      </c>
      <c r="AM114" s="31" t="str">
        <f t="shared" si="26"/>
        <v>00</v>
      </c>
      <c r="AN114" s="31" t="str">
        <f t="shared" si="27"/>
        <v>00</v>
      </c>
    </row>
    <row r="115" spans="26:40" ht="15">
      <c r="Z115" s="135">
        <v>314</v>
      </c>
      <c r="AA115" s="31" t="str">
        <f t="shared" si="16"/>
        <v>00:00:00</v>
      </c>
      <c r="AB115" s="31">
        <f t="shared" si="17"/>
        <v>0</v>
      </c>
      <c r="AC115" s="31" t="str">
        <f t="shared" si="18"/>
        <v>0000000</v>
      </c>
      <c r="AD115" s="31" t="str">
        <f t="shared" si="19"/>
        <v>00</v>
      </c>
      <c r="AE115" s="31" t="str">
        <f t="shared" si="20"/>
        <v>00</v>
      </c>
      <c r="AF115" s="31" t="str">
        <f t="shared" si="21"/>
        <v>00</v>
      </c>
      <c r="AG115" s="31"/>
      <c r="AH115" s="135">
        <v>314</v>
      </c>
      <c r="AI115" s="31" t="str">
        <f t="shared" si="22"/>
        <v>00:00:00</v>
      </c>
      <c r="AJ115" s="31">
        <f t="shared" si="23"/>
        <v>0</v>
      </c>
      <c r="AK115" s="31" t="str">
        <f t="shared" si="24"/>
        <v>0000000</v>
      </c>
      <c r="AL115" s="31" t="str">
        <f t="shared" si="25"/>
        <v>00</v>
      </c>
      <c r="AM115" s="31" t="str">
        <f t="shared" si="26"/>
        <v>00</v>
      </c>
      <c r="AN115" s="31" t="str">
        <f t="shared" si="27"/>
        <v>00</v>
      </c>
    </row>
    <row r="116" spans="26:40" ht="15">
      <c r="Z116" s="135">
        <v>315</v>
      </c>
      <c r="AA116" s="31" t="str">
        <f t="shared" si="16"/>
        <v>00:00:00</v>
      </c>
      <c r="AB116" s="31">
        <f t="shared" si="17"/>
        <v>0</v>
      </c>
      <c r="AC116" s="31" t="str">
        <f t="shared" si="18"/>
        <v>0000000</v>
      </c>
      <c r="AD116" s="31" t="str">
        <f t="shared" si="19"/>
        <v>00</v>
      </c>
      <c r="AE116" s="31" t="str">
        <f t="shared" si="20"/>
        <v>00</v>
      </c>
      <c r="AF116" s="31" t="str">
        <f t="shared" si="21"/>
        <v>00</v>
      </c>
      <c r="AG116" s="31"/>
      <c r="AH116" s="135">
        <v>315</v>
      </c>
      <c r="AI116" s="31" t="str">
        <f t="shared" si="22"/>
        <v>00:00:00</v>
      </c>
      <c r="AJ116" s="31">
        <f t="shared" si="23"/>
        <v>0</v>
      </c>
      <c r="AK116" s="31" t="str">
        <f t="shared" si="24"/>
        <v>0000000</v>
      </c>
      <c r="AL116" s="31" t="str">
        <f t="shared" si="25"/>
        <v>00</v>
      </c>
      <c r="AM116" s="31" t="str">
        <f t="shared" si="26"/>
        <v>00</v>
      </c>
      <c r="AN116" s="31" t="str">
        <f t="shared" si="27"/>
        <v>00</v>
      </c>
    </row>
    <row r="117" spans="26:40" ht="15">
      <c r="Z117" s="135">
        <v>316</v>
      </c>
      <c r="AA117" s="31" t="str">
        <f t="shared" si="16"/>
        <v>00:00:00</v>
      </c>
      <c r="AB117" s="31">
        <f t="shared" si="17"/>
        <v>0</v>
      </c>
      <c r="AC117" s="31" t="str">
        <f t="shared" si="18"/>
        <v>0000000</v>
      </c>
      <c r="AD117" s="31" t="str">
        <f t="shared" si="19"/>
        <v>00</v>
      </c>
      <c r="AE117" s="31" t="str">
        <f t="shared" si="20"/>
        <v>00</v>
      </c>
      <c r="AF117" s="31" t="str">
        <f t="shared" si="21"/>
        <v>00</v>
      </c>
      <c r="AG117" s="31"/>
      <c r="AH117" s="135">
        <v>316</v>
      </c>
      <c r="AI117" s="31" t="str">
        <f t="shared" si="22"/>
        <v>00:00:00</v>
      </c>
      <c r="AJ117" s="31">
        <f t="shared" si="23"/>
        <v>0</v>
      </c>
      <c r="AK117" s="31" t="str">
        <f t="shared" si="24"/>
        <v>0000000</v>
      </c>
      <c r="AL117" s="31" t="str">
        <f t="shared" si="25"/>
        <v>00</v>
      </c>
      <c r="AM117" s="31" t="str">
        <f t="shared" si="26"/>
        <v>00</v>
      </c>
      <c r="AN117" s="31" t="str">
        <f t="shared" si="27"/>
        <v>00</v>
      </c>
    </row>
    <row r="118" spans="26:40" ht="15">
      <c r="Z118" s="135">
        <v>317</v>
      </c>
      <c r="AA118" s="31" t="str">
        <f t="shared" si="16"/>
        <v>00:00:00</v>
      </c>
      <c r="AB118" s="31">
        <f t="shared" si="17"/>
        <v>0</v>
      </c>
      <c r="AC118" s="31" t="str">
        <f t="shared" si="18"/>
        <v>0000000</v>
      </c>
      <c r="AD118" s="31" t="str">
        <f t="shared" si="19"/>
        <v>00</v>
      </c>
      <c r="AE118" s="31" t="str">
        <f t="shared" si="20"/>
        <v>00</v>
      </c>
      <c r="AF118" s="31" t="str">
        <f t="shared" si="21"/>
        <v>00</v>
      </c>
      <c r="AG118" s="31"/>
      <c r="AH118" s="135">
        <v>317</v>
      </c>
      <c r="AI118" s="31" t="str">
        <f t="shared" si="22"/>
        <v>00:00:00</v>
      </c>
      <c r="AJ118" s="31">
        <f t="shared" si="23"/>
        <v>0</v>
      </c>
      <c r="AK118" s="31" t="str">
        <f t="shared" si="24"/>
        <v>0000000</v>
      </c>
      <c r="AL118" s="31" t="str">
        <f t="shared" si="25"/>
        <v>00</v>
      </c>
      <c r="AM118" s="31" t="str">
        <f t="shared" si="26"/>
        <v>00</v>
      </c>
      <c r="AN118" s="31" t="str">
        <f t="shared" si="27"/>
        <v>00</v>
      </c>
    </row>
    <row r="119" spans="26:40" ht="15">
      <c r="Z119" s="135">
        <v>318</v>
      </c>
      <c r="AA119" s="31" t="str">
        <f t="shared" si="16"/>
        <v>00:00:00</v>
      </c>
      <c r="AB119" s="31">
        <f t="shared" si="17"/>
        <v>0</v>
      </c>
      <c r="AC119" s="31" t="str">
        <f t="shared" si="18"/>
        <v>0000000</v>
      </c>
      <c r="AD119" s="31" t="str">
        <f t="shared" si="19"/>
        <v>00</v>
      </c>
      <c r="AE119" s="31" t="str">
        <f t="shared" si="20"/>
        <v>00</v>
      </c>
      <c r="AF119" s="31" t="str">
        <f t="shared" si="21"/>
        <v>00</v>
      </c>
      <c r="AG119" s="31"/>
      <c r="AH119" s="135">
        <v>318</v>
      </c>
      <c r="AI119" s="31" t="str">
        <f t="shared" si="22"/>
        <v>00:00:00</v>
      </c>
      <c r="AJ119" s="31">
        <f t="shared" si="23"/>
        <v>0</v>
      </c>
      <c r="AK119" s="31" t="str">
        <f t="shared" si="24"/>
        <v>0000000</v>
      </c>
      <c r="AL119" s="31" t="str">
        <f t="shared" si="25"/>
        <v>00</v>
      </c>
      <c r="AM119" s="31" t="str">
        <f t="shared" si="26"/>
        <v>00</v>
      </c>
      <c r="AN119" s="31" t="str">
        <f t="shared" si="27"/>
        <v>00</v>
      </c>
    </row>
    <row r="120" spans="26:40" ht="15">
      <c r="Z120" s="135">
        <v>319</v>
      </c>
      <c r="AA120" s="31" t="str">
        <f t="shared" si="16"/>
        <v>00:00:00</v>
      </c>
      <c r="AB120" s="31">
        <f t="shared" si="17"/>
        <v>0</v>
      </c>
      <c r="AC120" s="31" t="str">
        <f t="shared" si="18"/>
        <v>0000000</v>
      </c>
      <c r="AD120" s="31" t="str">
        <f t="shared" si="19"/>
        <v>00</v>
      </c>
      <c r="AE120" s="31" t="str">
        <f t="shared" si="20"/>
        <v>00</v>
      </c>
      <c r="AF120" s="31" t="str">
        <f t="shared" si="21"/>
        <v>00</v>
      </c>
      <c r="AG120" s="31"/>
      <c r="AH120" s="135">
        <v>319</v>
      </c>
      <c r="AI120" s="31" t="str">
        <f t="shared" si="22"/>
        <v>00:00:00</v>
      </c>
      <c r="AJ120" s="31">
        <f t="shared" si="23"/>
        <v>0</v>
      </c>
      <c r="AK120" s="31" t="str">
        <f t="shared" si="24"/>
        <v>0000000</v>
      </c>
      <c r="AL120" s="31" t="str">
        <f t="shared" si="25"/>
        <v>00</v>
      </c>
      <c r="AM120" s="31" t="str">
        <f t="shared" si="26"/>
        <v>00</v>
      </c>
      <c r="AN120" s="31" t="str">
        <f t="shared" si="27"/>
        <v>00</v>
      </c>
    </row>
    <row r="121" spans="26:40" ht="15">
      <c r="Z121" s="135">
        <v>320</v>
      </c>
      <c r="AA121" s="31" t="str">
        <f t="shared" si="16"/>
        <v>00:00:00</v>
      </c>
      <c r="AB121" s="31">
        <f t="shared" si="17"/>
        <v>0</v>
      </c>
      <c r="AC121" s="31" t="str">
        <f t="shared" si="18"/>
        <v>0000000</v>
      </c>
      <c r="AD121" s="31" t="str">
        <f t="shared" si="19"/>
        <v>00</v>
      </c>
      <c r="AE121" s="31" t="str">
        <f t="shared" si="20"/>
        <v>00</v>
      </c>
      <c r="AF121" s="31" t="str">
        <f t="shared" si="21"/>
        <v>00</v>
      </c>
      <c r="AG121" s="31"/>
      <c r="AH121" s="135">
        <v>320</v>
      </c>
      <c r="AI121" s="31" t="str">
        <f t="shared" si="22"/>
        <v>00:00:00</v>
      </c>
      <c r="AJ121" s="31">
        <f t="shared" si="23"/>
        <v>0</v>
      </c>
      <c r="AK121" s="31" t="str">
        <f t="shared" si="24"/>
        <v>0000000</v>
      </c>
      <c r="AL121" s="31" t="str">
        <f t="shared" si="25"/>
        <v>00</v>
      </c>
      <c r="AM121" s="31" t="str">
        <f t="shared" si="26"/>
        <v>00</v>
      </c>
      <c r="AN121" s="31" t="str">
        <f t="shared" si="27"/>
        <v>00</v>
      </c>
    </row>
    <row r="122" spans="26:40" ht="15">
      <c r="Z122" s="135">
        <v>321</v>
      </c>
      <c r="AA122" s="31" t="str">
        <f t="shared" si="16"/>
        <v>00:00:00</v>
      </c>
      <c r="AB122" s="31">
        <f t="shared" si="17"/>
        <v>0</v>
      </c>
      <c r="AC122" s="31" t="str">
        <f t="shared" si="18"/>
        <v>0000000</v>
      </c>
      <c r="AD122" s="31" t="str">
        <f t="shared" si="19"/>
        <v>00</v>
      </c>
      <c r="AE122" s="31" t="str">
        <f t="shared" si="20"/>
        <v>00</v>
      </c>
      <c r="AF122" s="31" t="str">
        <f t="shared" si="21"/>
        <v>00</v>
      </c>
      <c r="AG122" s="31"/>
      <c r="AH122" s="135">
        <v>321</v>
      </c>
      <c r="AI122" s="31" t="str">
        <f t="shared" si="22"/>
        <v>00:00:00</v>
      </c>
      <c r="AJ122" s="31">
        <f t="shared" si="23"/>
        <v>0</v>
      </c>
      <c r="AK122" s="31" t="str">
        <f t="shared" si="24"/>
        <v>0000000</v>
      </c>
      <c r="AL122" s="31" t="str">
        <f t="shared" si="25"/>
        <v>00</v>
      </c>
      <c r="AM122" s="31" t="str">
        <f t="shared" si="26"/>
        <v>00</v>
      </c>
      <c r="AN122" s="31" t="str">
        <f t="shared" si="27"/>
        <v>00</v>
      </c>
    </row>
    <row r="123" spans="26:40" ht="15">
      <c r="Z123" s="135">
        <v>322</v>
      </c>
      <c r="AA123" s="31" t="str">
        <f t="shared" si="16"/>
        <v>00:00:00</v>
      </c>
      <c r="AB123" s="31">
        <f t="shared" si="17"/>
        <v>0</v>
      </c>
      <c r="AC123" s="31" t="str">
        <f t="shared" si="18"/>
        <v>0000000</v>
      </c>
      <c r="AD123" s="31" t="str">
        <f t="shared" si="19"/>
        <v>00</v>
      </c>
      <c r="AE123" s="31" t="str">
        <f t="shared" si="20"/>
        <v>00</v>
      </c>
      <c r="AF123" s="31" t="str">
        <f t="shared" si="21"/>
        <v>00</v>
      </c>
      <c r="AG123" s="31"/>
      <c r="AH123" s="135">
        <v>322</v>
      </c>
      <c r="AI123" s="31" t="str">
        <f t="shared" si="22"/>
        <v>00:00:00</v>
      </c>
      <c r="AJ123" s="31">
        <f t="shared" si="23"/>
        <v>0</v>
      </c>
      <c r="AK123" s="31" t="str">
        <f t="shared" si="24"/>
        <v>0000000</v>
      </c>
      <c r="AL123" s="31" t="str">
        <f t="shared" si="25"/>
        <v>00</v>
      </c>
      <c r="AM123" s="31" t="str">
        <f t="shared" si="26"/>
        <v>00</v>
      </c>
      <c r="AN123" s="31" t="str">
        <f t="shared" si="27"/>
        <v>00</v>
      </c>
    </row>
    <row r="124" spans="26:40" ht="15">
      <c r="Z124" s="135">
        <v>323</v>
      </c>
      <c r="AA124" s="31" t="str">
        <f t="shared" si="16"/>
        <v>00:00:00</v>
      </c>
      <c r="AB124" s="31">
        <f t="shared" si="17"/>
        <v>0</v>
      </c>
      <c r="AC124" s="31" t="str">
        <f t="shared" si="18"/>
        <v>0000000</v>
      </c>
      <c r="AD124" s="31" t="str">
        <f t="shared" si="19"/>
        <v>00</v>
      </c>
      <c r="AE124" s="31" t="str">
        <f t="shared" si="20"/>
        <v>00</v>
      </c>
      <c r="AF124" s="31" t="str">
        <f t="shared" si="21"/>
        <v>00</v>
      </c>
      <c r="AG124" s="31"/>
      <c r="AH124" s="135">
        <v>323</v>
      </c>
      <c r="AI124" s="31" t="str">
        <f t="shared" si="22"/>
        <v>00:00:00</v>
      </c>
      <c r="AJ124" s="31">
        <f t="shared" si="23"/>
        <v>0</v>
      </c>
      <c r="AK124" s="31" t="str">
        <f t="shared" si="24"/>
        <v>0000000</v>
      </c>
      <c r="AL124" s="31" t="str">
        <f t="shared" si="25"/>
        <v>00</v>
      </c>
      <c r="AM124" s="31" t="str">
        <f t="shared" si="26"/>
        <v>00</v>
      </c>
      <c r="AN124" s="31" t="str">
        <f t="shared" si="27"/>
        <v>00</v>
      </c>
    </row>
    <row r="125" spans="26:40" ht="15">
      <c r="Z125" s="135">
        <v>324</v>
      </c>
      <c r="AA125" s="31" t="str">
        <f t="shared" si="16"/>
        <v>00:00:00</v>
      </c>
      <c r="AB125" s="31">
        <f t="shared" si="17"/>
        <v>0</v>
      </c>
      <c r="AC125" s="31" t="str">
        <f t="shared" si="18"/>
        <v>0000000</v>
      </c>
      <c r="AD125" s="31" t="str">
        <f t="shared" si="19"/>
        <v>00</v>
      </c>
      <c r="AE125" s="31" t="str">
        <f t="shared" si="20"/>
        <v>00</v>
      </c>
      <c r="AF125" s="31" t="str">
        <f t="shared" si="21"/>
        <v>00</v>
      </c>
      <c r="AG125" s="31"/>
      <c r="AH125" s="135">
        <v>324</v>
      </c>
      <c r="AI125" s="31" t="str">
        <f t="shared" si="22"/>
        <v>00:00:00</v>
      </c>
      <c r="AJ125" s="31">
        <f t="shared" si="23"/>
        <v>0</v>
      </c>
      <c r="AK125" s="31" t="str">
        <f t="shared" si="24"/>
        <v>0000000</v>
      </c>
      <c r="AL125" s="31" t="str">
        <f t="shared" si="25"/>
        <v>00</v>
      </c>
      <c r="AM125" s="31" t="str">
        <f t="shared" si="26"/>
        <v>00</v>
      </c>
      <c r="AN125" s="31" t="str">
        <f t="shared" si="27"/>
        <v>00</v>
      </c>
    </row>
    <row r="126" spans="26:40" ht="15">
      <c r="Z126" s="135">
        <v>325</v>
      </c>
      <c r="AA126" s="31" t="str">
        <f t="shared" si="16"/>
        <v>00:00:00</v>
      </c>
      <c r="AB126" s="31">
        <f t="shared" si="17"/>
        <v>0</v>
      </c>
      <c r="AC126" s="31" t="str">
        <f t="shared" si="18"/>
        <v>0000000</v>
      </c>
      <c r="AD126" s="31" t="str">
        <f t="shared" si="19"/>
        <v>00</v>
      </c>
      <c r="AE126" s="31" t="str">
        <f t="shared" si="20"/>
        <v>00</v>
      </c>
      <c r="AF126" s="31" t="str">
        <f t="shared" si="21"/>
        <v>00</v>
      </c>
      <c r="AG126" s="31"/>
      <c r="AH126" s="135">
        <v>325</v>
      </c>
      <c r="AI126" s="31" t="str">
        <f t="shared" si="22"/>
        <v>00:00:00</v>
      </c>
      <c r="AJ126" s="31">
        <f t="shared" si="23"/>
        <v>0</v>
      </c>
      <c r="AK126" s="31" t="str">
        <f t="shared" si="24"/>
        <v>0000000</v>
      </c>
      <c r="AL126" s="31" t="str">
        <f t="shared" si="25"/>
        <v>00</v>
      </c>
      <c r="AM126" s="31" t="str">
        <f t="shared" si="26"/>
        <v>00</v>
      </c>
      <c r="AN126" s="31" t="str">
        <f t="shared" si="27"/>
        <v>00</v>
      </c>
    </row>
    <row r="127" spans="26:40" ht="15">
      <c r="Z127" s="135">
        <v>326</v>
      </c>
      <c r="AA127" s="31" t="str">
        <f t="shared" si="16"/>
        <v>00:00:00</v>
      </c>
      <c r="AB127" s="31">
        <f t="shared" si="17"/>
        <v>0</v>
      </c>
      <c r="AC127" s="31" t="str">
        <f t="shared" si="18"/>
        <v>0000000</v>
      </c>
      <c r="AD127" s="31" t="str">
        <f t="shared" si="19"/>
        <v>00</v>
      </c>
      <c r="AE127" s="31" t="str">
        <f t="shared" si="20"/>
        <v>00</v>
      </c>
      <c r="AF127" s="31" t="str">
        <f t="shared" si="21"/>
        <v>00</v>
      </c>
      <c r="AG127" s="31"/>
      <c r="AH127" s="135">
        <v>326</v>
      </c>
      <c r="AI127" s="31" t="str">
        <f t="shared" si="22"/>
        <v>00:00:00</v>
      </c>
      <c r="AJ127" s="31">
        <f t="shared" si="23"/>
        <v>0</v>
      </c>
      <c r="AK127" s="31" t="str">
        <f t="shared" si="24"/>
        <v>0000000</v>
      </c>
      <c r="AL127" s="31" t="str">
        <f t="shared" si="25"/>
        <v>00</v>
      </c>
      <c r="AM127" s="31" t="str">
        <f t="shared" si="26"/>
        <v>00</v>
      </c>
      <c r="AN127" s="31" t="str">
        <f t="shared" si="27"/>
        <v>00</v>
      </c>
    </row>
    <row r="128" spans="26:40" ht="15">
      <c r="Z128" s="135">
        <v>327</v>
      </c>
      <c r="AA128" s="31" t="str">
        <f t="shared" si="16"/>
        <v>00:00:00</v>
      </c>
      <c r="AB128" s="31">
        <f t="shared" si="17"/>
        <v>0</v>
      </c>
      <c r="AC128" s="31" t="str">
        <f t="shared" si="18"/>
        <v>0000000</v>
      </c>
      <c r="AD128" s="31" t="str">
        <f t="shared" si="19"/>
        <v>00</v>
      </c>
      <c r="AE128" s="31" t="str">
        <f t="shared" si="20"/>
        <v>00</v>
      </c>
      <c r="AF128" s="31" t="str">
        <f t="shared" si="21"/>
        <v>00</v>
      </c>
      <c r="AG128" s="31"/>
      <c r="AH128" s="135">
        <v>327</v>
      </c>
      <c r="AI128" s="31" t="str">
        <f t="shared" si="22"/>
        <v>00:00:00</v>
      </c>
      <c r="AJ128" s="31">
        <f t="shared" si="23"/>
        <v>0</v>
      </c>
      <c r="AK128" s="31" t="str">
        <f t="shared" si="24"/>
        <v>0000000</v>
      </c>
      <c r="AL128" s="31" t="str">
        <f t="shared" si="25"/>
        <v>00</v>
      </c>
      <c r="AM128" s="31" t="str">
        <f t="shared" si="26"/>
        <v>00</v>
      </c>
      <c r="AN128" s="31" t="str">
        <f t="shared" si="27"/>
        <v>00</v>
      </c>
    </row>
    <row r="129" spans="26:40" ht="15">
      <c r="Z129" s="135">
        <v>328</v>
      </c>
      <c r="AA129" s="31" t="str">
        <f t="shared" si="16"/>
        <v>00:00:00</v>
      </c>
      <c r="AB129" s="31">
        <f t="shared" si="17"/>
        <v>0</v>
      </c>
      <c r="AC129" s="31" t="str">
        <f t="shared" si="18"/>
        <v>0000000</v>
      </c>
      <c r="AD129" s="31" t="str">
        <f t="shared" si="19"/>
        <v>00</v>
      </c>
      <c r="AE129" s="31" t="str">
        <f t="shared" si="20"/>
        <v>00</v>
      </c>
      <c r="AF129" s="31" t="str">
        <f t="shared" si="21"/>
        <v>00</v>
      </c>
      <c r="AG129" s="31"/>
      <c r="AH129" s="135">
        <v>328</v>
      </c>
      <c r="AI129" s="31" t="str">
        <f t="shared" si="22"/>
        <v>00:00:00</v>
      </c>
      <c r="AJ129" s="31">
        <f t="shared" si="23"/>
        <v>0</v>
      </c>
      <c r="AK129" s="31" t="str">
        <f t="shared" si="24"/>
        <v>0000000</v>
      </c>
      <c r="AL129" s="31" t="str">
        <f t="shared" si="25"/>
        <v>00</v>
      </c>
      <c r="AM129" s="31" t="str">
        <f t="shared" si="26"/>
        <v>00</v>
      </c>
      <c r="AN129" s="31" t="str">
        <f t="shared" si="27"/>
        <v>00</v>
      </c>
    </row>
    <row r="130" spans="26:40" ht="15">
      <c r="Z130" s="135">
        <v>329</v>
      </c>
      <c r="AA130" s="31" t="str">
        <f t="shared" si="16"/>
        <v>00:00:00</v>
      </c>
      <c r="AB130" s="31">
        <f t="shared" si="17"/>
        <v>0</v>
      </c>
      <c r="AC130" s="31" t="str">
        <f t="shared" si="18"/>
        <v>0000000</v>
      </c>
      <c r="AD130" s="31" t="str">
        <f t="shared" si="19"/>
        <v>00</v>
      </c>
      <c r="AE130" s="31" t="str">
        <f t="shared" si="20"/>
        <v>00</v>
      </c>
      <c r="AF130" s="31" t="str">
        <f t="shared" si="21"/>
        <v>00</v>
      </c>
      <c r="AG130" s="31"/>
      <c r="AH130" s="135">
        <v>329</v>
      </c>
      <c r="AI130" s="31" t="str">
        <f t="shared" si="22"/>
        <v>00:00:00</v>
      </c>
      <c r="AJ130" s="31">
        <f t="shared" si="23"/>
        <v>0</v>
      </c>
      <c r="AK130" s="31" t="str">
        <f t="shared" si="24"/>
        <v>0000000</v>
      </c>
      <c r="AL130" s="31" t="str">
        <f t="shared" si="25"/>
        <v>00</v>
      </c>
      <c r="AM130" s="31" t="str">
        <f t="shared" si="26"/>
        <v>00</v>
      </c>
      <c r="AN130" s="31" t="str">
        <f t="shared" si="27"/>
        <v>00</v>
      </c>
    </row>
    <row r="131" spans="26:40" ht="15">
      <c r="Z131" s="135">
        <v>330</v>
      </c>
      <c r="AA131" s="31" t="str">
        <f aca="true" t="shared" si="28" ref="AA131:AA194">CONCATENATE(AD131,":",AE131,":",AF131)</f>
        <v>00:00:00</v>
      </c>
      <c r="AB131" s="31">
        <f aca="true" t="shared" si="29" ref="AB131:AB194">SUMIF($A$3:$A$221,$Z131,$G$3:$G$221)</f>
        <v>0</v>
      </c>
      <c r="AC131" s="31" t="str">
        <f aca="true" t="shared" si="30" ref="AC131:AC194">CONCATENATE($V$1,$AB131)</f>
        <v>0000000</v>
      </c>
      <c r="AD131" s="31" t="str">
        <f aca="true" t="shared" si="31" ref="AD131:AD194">MID(RIGHT($AC131,6),1,2)</f>
        <v>00</v>
      </c>
      <c r="AE131" s="31" t="str">
        <f aca="true" t="shared" si="32" ref="AE131:AE194">MID(RIGHT($AC131,6),3,2)</f>
        <v>00</v>
      </c>
      <c r="AF131" s="31" t="str">
        <f aca="true" t="shared" si="33" ref="AF131:AF194">MID(RIGHT($AC131,6),5,2)</f>
        <v>00</v>
      </c>
      <c r="AG131" s="31"/>
      <c r="AH131" s="135">
        <v>330</v>
      </c>
      <c r="AI131" s="31" t="str">
        <f aca="true" t="shared" si="34" ref="AI131:AI194">CONCATENATE(AL131,":",AM131,":",AN131)</f>
        <v>00:00:00</v>
      </c>
      <c r="AJ131" s="31">
        <f aca="true" t="shared" si="35" ref="AJ131:AJ194">SUMIF($J$3:$J$221,$AH131,$P$3:$P$221)</f>
        <v>0</v>
      </c>
      <c r="AK131" s="31" t="str">
        <f aca="true" t="shared" si="36" ref="AK131:AK194">CONCATENATE($V$1,$AJ131)</f>
        <v>0000000</v>
      </c>
      <c r="AL131" s="31" t="str">
        <f aca="true" t="shared" si="37" ref="AL131:AL194">MID(RIGHT($AK131,6),1,2)</f>
        <v>00</v>
      </c>
      <c r="AM131" s="31" t="str">
        <f aca="true" t="shared" si="38" ref="AM131:AM194">MID(RIGHT($AK131,6),3,2)</f>
        <v>00</v>
      </c>
      <c r="AN131" s="31" t="str">
        <f aca="true" t="shared" si="39" ref="AN131:AN194">MID(RIGHT($AK131,6),5,2)</f>
        <v>00</v>
      </c>
    </row>
    <row r="132" spans="26:40" ht="15">
      <c r="Z132" s="135">
        <v>331</v>
      </c>
      <c r="AA132" s="31" t="str">
        <f t="shared" si="28"/>
        <v>00:00:00</v>
      </c>
      <c r="AB132" s="31">
        <f t="shared" si="29"/>
        <v>0</v>
      </c>
      <c r="AC132" s="31" t="str">
        <f t="shared" si="30"/>
        <v>0000000</v>
      </c>
      <c r="AD132" s="31" t="str">
        <f t="shared" si="31"/>
        <v>00</v>
      </c>
      <c r="AE132" s="31" t="str">
        <f t="shared" si="32"/>
        <v>00</v>
      </c>
      <c r="AF132" s="31" t="str">
        <f t="shared" si="33"/>
        <v>00</v>
      </c>
      <c r="AG132" s="31"/>
      <c r="AH132" s="135">
        <v>331</v>
      </c>
      <c r="AI132" s="31" t="str">
        <f t="shared" si="34"/>
        <v>00:00:00</v>
      </c>
      <c r="AJ132" s="31">
        <f t="shared" si="35"/>
        <v>0</v>
      </c>
      <c r="AK132" s="31" t="str">
        <f t="shared" si="36"/>
        <v>0000000</v>
      </c>
      <c r="AL132" s="31" t="str">
        <f t="shared" si="37"/>
        <v>00</v>
      </c>
      <c r="AM132" s="31" t="str">
        <f t="shared" si="38"/>
        <v>00</v>
      </c>
      <c r="AN132" s="31" t="str">
        <f t="shared" si="39"/>
        <v>00</v>
      </c>
    </row>
    <row r="133" spans="26:40" ht="15">
      <c r="Z133" s="135">
        <v>332</v>
      </c>
      <c r="AA133" s="31" t="str">
        <f t="shared" si="28"/>
        <v>00:00:00</v>
      </c>
      <c r="AB133" s="31">
        <f t="shared" si="29"/>
        <v>0</v>
      </c>
      <c r="AC133" s="31" t="str">
        <f t="shared" si="30"/>
        <v>0000000</v>
      </c>
      <c r="AD133" s="31" t="str">
        <f t="shared" si="31"/>
        <v>00</v>
      </c>
      <c r="AE133" s="31" t="str">
        <f t="shared" si="32"/>
        <v>00</v>
      </c>
      <c r="AF133" s="31" t="str">
        <f t="shared" si="33"/>
        <v>00</v>
      </c>
      <c r="AG133" s="31"/>
      <c r="AH133" s="135">
        <v>332</v>
      </c>
      <c r="AI133" s="31" t="str">
        <f t="shared" si="34"/>
        <v>00:00:00</v>
      </c>
      <c r="AJ133" s="31">
        <f t="shared" si="35"/>
        <v>0</v>
      </c>
      <c r="AK133" s="31" t="str">
        <f t="shared" si="36"/>
        <v>0000000</v>
      </c>
      <c r="AL133" s="31" t="str">
        <f t="shared" si="37"/>
        <v>00</v>
      </c>
      <c r="AM133" s="31" t="str">
        <f t="shared" si="38"/>
        <v>00</v>
      </c>
      <c r="AN133" s="31" t="str">
        <f t="shared" si="39"/>
        <v>00</v>
      </c>
    </row>
    <row r="134" spans="26:40" ht="15">
      <c r="Z134" s="135">
        <v>333</v>
      </c>
      <c r="AA134" s="31" t="str">
        <f t="shared" si="28"/>
        <v>00:00:00</v>
      </c>
      <c r="AB134" s="31">
        <f t="shared" si="29"/>
        <v>0</v>
      </c>
      <c r="AC134" s="31" t="str">
        <f t="shared" si="30"/>
        <v>0000000</v>
      </c>
      <c r="AD134" s="31" t="str">
        <f t="shared" si="31"/>
        <v>00</v>
      </c>
      <c r="AE134" s="31" t="str">
        <f t="shared" si="32"/>
        <v>00</v>
      </c>
      <c r="AF134" s="31" t="str">
        <f t="shared" si="33"/>
        <v>00</v>
      </c>
      <c r="AG134" s="31"/>
      <c r="AH134" s="135">
        <v>333</v>
      </c>
      <c r="AI134" s="31" t="str">
        <f t="shared" si="34"/>
        <v>00:00:00</v>
      </c>
      <c r="AJ134" s="31">
        <f t="shared" si="35"/>
        <v>0</v>
      </c>
      <c r="AK134" s="31" t="str">
        <f t="shared" si="36"/>
        <v>0000000</v>
      </c>
      <c r="AL134" s="31" t="str">
        <f t="shared" si="37"/>
        <v>00</v>
      </c>
      <c r="AM134" s="31" t="str">
        <f t="shared" si="38"/>
        <v>00</v>
      </c>
      <c r="AN134" s="31" t="str">
        <f t="shared" si="39"/>
        <v>00</v>
      </c>
    </row>
    <row r="135" spans="26:40" ht="15">
      <c r="Z135" s="135">
        <v>334</v>
      </c>
      <c r="AA135" s="31" t="str">
        <f t="shared" si="28"/>
        <v>00:00:00</v>
      </c>
      <c r="AB135" s="31">
        <f t="shared" si="29"/>
        <v>0</v>
      </c>
      <c r="AC135" s="31" t="str">
        <f t="shared" si="30"/>
        <v>0000000</v>
      </c>
      <c r="AD135" s="31" t="str">
        <f t="shared" si="31"/>
        <v>00</v>
      </c>
      <c r="AE135" s="31" t="str">
        <f t="shared" si="32"/>
        <v>00</v>
      </c>
      <c r="AF135" s="31" t="str">
        <f t="shared" si="33"/>
        <v>00</v>
      </c>
      <c r="AG135" s="31"/>
      <c r="AH135" s="135">
        <v>334</v>
      </c>
      <c r="AI135" s="31" t="str">
        <f t="shared" si="34"/>
        <v>00:00:00</v>
      </c>
      <c r="AJ135" s="31">
        <f t="shared" si="35"/>
        <v>0</v>
      </c>
      <c r="AK135" s="31" t="str">
        <f t="shared" si="36"/>
        <v>0000000</v>
      </c>
      <c r="AL135" s="31" t="str">
        <f t="shared" si="37"/>
        <v>00</v>
      </c>
      <c r="AM135" s="31" t="str">
        <f t="shared" si="38"/>
        <v>00</v>
      </c>
      <c r="AN135" s="31" t="str">
        <f t="shared" si="39"/>
        <v>00</v>
      </c>
    </row>
    <row r="136" spans="26:40" ht="15">
      <c r="Z136" s="135">
        <v>335</v>
      </c>
      <c r="AA136" s="31" t="str">
        <f t="shared" si="28"/>
        <v>00:00:00</v>
      </c>
      <c r="AB136" s="31">
        <f t="shared" si="29"/>
        <v>0</v>
      </c>
      <c r="AC136" s="31" t="str">
        <f t="shared" si="30"/>
        <v>0000000</v>
      </c>
      <c r="AD136" s="31" t="str">
        <f t="shared" si="31"/>
        <v>00</v>
      </c>
      <c r="AE136" s="31" t="str">
        <f t="shared" si="32"/>
        <v>00</v>
      </c>
      <c r="AF136" s="31" t="str">
        <f t="shared" si="33"/>
        <v>00</v>
      </c>
      <c r="AG136" s="31"/>
      <c r="AH136" s="135">
        <v>335</v>
      </c>
      <c r="AI136" s="31" t="str">
        <f t="shared" si="34"/>
        <v>00:00:00</v>
      </c>
      <c r="AJ136" s="31">
        <f t="shared" si="35"/>
        <v>0</v>
      </c>
      <c r="AK136" s="31" t="str">
        <f t="shared" si="36"/>
        <v>0000000</v>
      </c>
      <c r="AL136" s="31" t="str">
        <f t="shared" si="37"/>
        <v>00</v>
      </c>
      <c r="AM136" s="31" t="str">
        <f t="shared" si="38"/>
        <v>00</v>
      </c>
      <c r="AN136" s="31" t="str">
        <f t="shared" si="39"/>
        <v>00</v>
      </c>
    </row>
    <row r="137" spans="26:40" ht="15">
      <c r="Z137" s="135">
        <v>336</v>
      </c>
      <c r="AA137" s="31" t="str">
        <f t="shared" si="28"/>
        <v>00:00:00</v>
      </c>
      <c r="AB137" s="31">
        <f t="shared" si="29"/>
        <v>0</v>
      </c>
      <c r="AC137" s="31" t="str">
        <f t="shared" si="30"/>
        <v>0000000</v>
      </c>
      <c r="AD137" s="31" t="str">
        <f t="shared" si="31"/>
        <v>00</v>
      </c>
      <c r="AE137" s="31" t="str">
        <f t="shared" si="32"/>
        <v>00</v>
      </c>
      <c r="AF137" s="31" t="str">
        <f t="shared" si="33"/>
        <v>00</v>
      </c>
      <c r="AG137" s="31"/>
      <c r="AH137" s="135">
        <v>336</v>
      </c>
      <c r="AI137" s="31" t="str">
        <f t="shared" si="34"/>
        <v>00:00:00</v>
      </c>
      <c r="AJ137" s="31">
        <f t="shared" si="35"/>
        <v>0</v>
      </c>
      <c r="AK137" s="31" t="str">
        <f t="shared" si="36"/>
        <v>0000000</v>
      </c>
      <c r="AL137" s="31" t="str">
        <f t="shared" si="37"/>
        <v>00</v>
      </c>
      <c r="AM137" s="31" t="str">
        <f t="shared" si="38"/>
        <v>00</v>
      </c>
      <c r="AN137" s="31" t="str">
        <f t="shared" si="39"/>
        <v>00</v>
      </c>
    </row>
    <row r="138" spans="26:40" ht="15">
      <c r="Z138" s="135">
        <v>337</v>
      </c>
      <c r="AA138" s="31" t="str">
        <f t="shared" si="28"/>
        <v>00:00:00</v>
      </c>
      <c r="AB138" s="31">
        <f t="shared" si="29"/>
        <v>0</v>
      </c>
      <c r="AC138" s="31" t="str">
        <f t="shared" si="30"/>
        <v>0000000</v>
      </c>
      <c r="AD138" s="31" t="str">
        <f t="shared" si="31"/>
        <v>00</v>
      </c>
      <c r="AE138" s="31" t="str">
        <f t="shared" si="32"/>
        <v>00</v>
      </c>
      <c r="AF138" s="31" t="str">
        <f t="shared" si="33"/>
        <v>00</v>
      </c>
      <c r="AG138" s="31"/>
      <c r="AH138" s="135">
        <v>337</v>
      </c>
      <c r="AI138" s="31" t="str">
        <f t="shared" si="34"/>
        <v>00:00:00</v>
      </c>
      <c r="AJ138" s="31">
        <f t="shared" si="35"/>
        <v>0</v>
      </c>
      <c r="AK138" s="31" t="str">
        <f t="shared" si="36"/>
        <v>0000000</v>
      </c>
      <c r="AL138" s="31" t="str">
        <f t="shared" si="37"/>
        <v>00</v>
      </c>
      <c r="AM138" s="31" t="str">
        <f t="shared" si="38"/>
        <v>00</v>
      </c>
      <c r="AN138" s="31" t="str">
        <f t="shared" si="39"/>
        <v>00</v>
      </c>
    </row>
    <row r="139" spans="26:40" ht="15">
      <c r="Z139" s="135">
        <v>338</v>
      </c>
      <c r="AA139" s="31" t="str">
        <f t="shared" si="28"/>
        <v>00:00:00</v>
      </c>
      <c r="AB139" s="31">
        <f t="shared" si="29"/>
        <v>0</v>
      </c>
      <c r="AC139" s="31" t="str">
        <f t="shared" si="30"/>
        <v>0000000</v>
      </c>
      <c r="AD139" s="31" t="str">
        <f t="shared" si="31"/>
        <v>00</v>
      </c>
      <c r="AE139" s="31" t="str">
        <f t="shared" si="32"/>
        <v>00</v>
      </c>
      <c r="AF139" s="31" t="str">
        <f t="shared" si="33"/>
        <v>00</v>
      </c>
      <c r="AG139" s="31"/>
      <c r="AH139" s="135">
        <v>338</v>
      </c>
      <c r="AI139" s="31" t="str">
        <f t="shared" si="34"/>
        <v>00:00:00</v>
      </c>
      <c r="AJ139" s="31">
        <f t="shared" si="35"/>
        <v>0</v>
      </c>
      <c r="AK139" s="31" t="str">
        <f t="shared" si="36"/>
        <v>0000000</v>
      </c>
      <c r="AL139" s="31" t="str">
        <f t="shared" si="37"/>
        <v>00</v>
      </c>
      <c r="AM139" s="31" t="str">
        <f t="shared" si="38"/>
        <v>00</v>
      </c>
      <c r="AN139" s="31" t="str">
        <f t="shared" si="39"/>
        <v>00</v>
      </c>
    </row>
    <row r="140" spans="26:40" ht="15">
      <c r="Z140" s="135">
        <v>339</v>
      </c>
      <c r="AA140" s="31" t="str">
        <f t="shared" si="28"/>
        <v>00:00:00</v>
      </c>
      <c r="AB140" s="31">
        <f t="shared" si="29"/>
        <v>0</v>
      </c>
      <c r="AC140" s="31" t="str">
        <f t="shared" si="30"/>
        <v>0000000</v>
      </c>
      <c r="AD140" s="31" t="str">
        <f t="shared" si="31"/>
        <v>00</v>
      </c>
      <c r="AE140" s="31" t="str">
        <f t="shared" si="32"/>
        <v>00</v>
      </c>
      <c r="AF140" s="31" t="str">
        <f t="shared" si="33"/>
        <v>00</v>
      </c>
      <c r="AG140" s="31"/>
      <c r="AH140" s="135">
        <v>339</v>
      </c>
      <c r="AI140" s="31" t="str">
        <f t="shared" si="34"/>
        <v>00:00:00</v>
      </c>
      <c r="AJ140" s="31">
        <f t="shared" si="35"/>
        <v>0</v>
      </c>
      <c r="AK140" s="31" t="str">
        <f t="shared" si="36"/>
        <v>0000000</v>
      </c>
      <c r="AL140" s="31" t="str">
        <f t="shared" si="37"/>
        <v>00</v>
      </c>
      <c r="AM140" s="31" t="str">
        <f t="shared" si="38"/>
        <v>00</v>
      </c>
      <c r="AN140" s="31" t="str">
        <f t="shared" si="39"/>
        <v>00</v>
      </c>
    </row>
    <row r="141" spans="26:40" ht="15">
      <c r="Z141" s="135">
        <v>340</v>
      </c>
      <c r="AA141" s="31" t="str">
        <f t="shared" si="28"/>
        <v>00:00:00</v>
      </c>
      <c r="AB141" s="31">
        <f t="shared" si="29"/>
        <v>0</v>
      </c>
      <c r="AC141" s="31" t="str">
        <f t="shared" si="30"/>
        <v>0000000</v>
      </c>
      <c r="AD141" s="31" t="str">
        <f t="shared" si="31"/>
        <v>00</v>
      </c>
      <c r="AE141" s="31" t="str">
        <f t="shared" si="32"/>
        <v>00</v>
      </c>
      <c r="AF141" s="31" t="str">
        <f t="shared" si="33"/>
        <v>00</v>
      </c>
      <c r="AG141" s="31"/>
      <c r="AH141" s="135">
        <v>340</v>
      </c>
      <c r="AI141" s="31" t="str">
        <f t="shared" si="34"/>
        <v>00:00:00</v>
      </c>
      <c r="AJ141" s="31">
        <f t="shared" si="35"/>
        <v>0</v>
      </c>
      <c r="AK141" s="31" t="str">
        <f t="shared" si="36"/>
        <v>0000000</v>
      </c>
      <c r="AL141" s="31" t="str">
        <f t="shared" si="37"/>
        <v>00</v>
      </c>
      <c r="AM141" s="31" t="str">
        <f t="shared" si="38"/>
        <v>00</v>
      </c>
      <c r="AN141" s="31" t="str">
        <f t="shared" si="39"/>
        <v>00</v>
      </c>
    </row>
    <row r="142" spans="26:40" ht="15">
      <c r="Z142" s="135">
        <v>341</v>
      </c>
      <c r="AA142" s="31" t="str">
        <f t="shared" si="28"/>
        <v>00:00:00</v>
      </c>
      <c r="AB142" s="31">
        <f t="shared" si="29"/>
        <v>0</v>
      </c>
      <c r="AC142" s="31" t="str">
        <f t="shared" si="30"/>
        <v>0000000</v>
      </c>
      <c r="AD142" s="31" t="str">
        <f t="shared" si="31"/>
        <v>00</v>
      </c>
      <c r="AE142" s="31" t="str">
        <f t="shared" si="32"/>
        <v>00</v>
      </c>
      <c r="AF142" s="31" t="str">
        <f t="shared" si="33"/>
        <v>00</v>
      </c>
      <c r="AG142" s="31"/>
      <c r="AH142" s="135">
        <v>341</v>
      </c>
      <c r="AI142" s="31" t="str">
        <f t="shared" si="34"/>
        <v>00:00:00</v>
      </c>
      <c r="AJ142" s="31">
        <f t="shared" si="35"/>
        <v>0</v>
      </c>
      <c r="AK142" s="31" t="str">
        <f t="shared" si="36"/>
        <v>0000000</v>
      </c>
      <c r="AL142" s="31" t="str">
        <f t="shared" si="37"/>
        <v>00</v>
      </c>
      <c r="AM142" s="31" t="str">
        <f t="shared" si="38"/>
        <v>00</v>
      </c>
      <c r="AN142" s="31" t="str">
        <f t="shared" si="39"/>
        <v>00</v>
      </c>
    </row>
    <row r="143" spans="26:40" ht="15">
      <c r="Z143" s="135">
        <v>342</v>
      </c>
      <c r="AA143" s="31" t="str">
        <f t="shared" si="28"/>
        <v>00:00:00</v>
      </c>
      <c r="AB143" s="31">
        <f t="shared" si="29"/>
        <v>0</v>
      </c>
      <c r="AC143" s="31" t="str">
        <f t="shared" si="30"/>
        <v>0000000</v>
      </c>
      <c r="AD143" s="31" t="str">
        <f t="shared" si="31"/>
        <v>00</v>
      </c>
      <c r="AE143" s="31" t="str">
        <f t="shared" si="32"/>
        <v>00</v>
      </c>
      <c r="AF143" s="31" t="str">
        <f t="shared" si="33"/>
        <v>00</v>
      </c>
      <c r="AG143" s="31"/>
      <c r="AH143" s="135">
        <v>342</v>
      </c>
      <c r="AI143" s="31" t="str">
        <f t="shared" si="34"/>
        <v>00:00:00</v>
      </c>
      <c r="AJ143" s="31">
        <f t="shared" si="35"/>
        <v>0</v>
      </c>
      <c r="AK143" s="31" t="str">
        <f t="shared" si="36"/>
        <v>0000000</v>
      </c>
      <c r="AL143" s="31" t="str">
        <f t="shared" si="37"/>
        <v>00</v>
      </c>
      <c r="AM143" s="31" t="str">
        <f t="shared" si="38"/>
        <v>00</v>
      </c>
      <c r="AN143" s="31" t="str">
        <f t="shared" si="39"/>
        <v>00</v>
      </c>
    </row>
    <row r="144" spans="26:40" ht="15">
      <c r="Z144" s="135">
        <v>343</v>
      </c>
      <c r="AA144" s="31" t="str">
        <f t="shared" si="28"/>
        <v>00:00:00</v>
      </c>
      <c r="AB144" s="31">
        <f t="shared" si="29"/>
        <v>0</v>
      </c>
      <c r="AC144" s="31" t="str">
        <f t="shared" si="30"/>
        <v>0000000</v>
      </c>
      <c r="AD144" s="31" t="str">
        <f t="shared" si="31"/>
        <v>00</v>
      </c>
      <c r="AE144" s="31" t="str">
        <f t="shared" si="32"/>
        <v>00</v>
      </c>
      <c r="AF144" s="31" t="str">
        <f t="shared" si="33"/>
        <v>00</v>
      </c>
      <c r="AG144" s="31"/>
      <c r="AH144" s="135">
        <v>343</v>
      </c>
      <c r="AI144" s="31" t="str">
        <f t="shared" si="34"/>
        <v>00:00:00</v>
      </c>
      <c r="AJ144" s="31">
        <f t="shared" si="35"/>
        <v>0</v>
      </c>
      <c r="AK144" s="31" t="str">
        <f t="shared" si="36"/>
        <v>0000000</v>
      </c>
      <c r="AL144" s="31" t="str">
        <f t="shared" si="37"/>
        <v>00</v>
      </c>
      <c r="AM144" s="31" t="str">
        <f t="shared" si="38"/>
        <v>00</v>
      </c>
      <c r="AN144" s="31" t="str">
        <f t="shared" si="39"/>
        <v>00</v>
      </c>
    </row>
    <row r="145" spans="26:40" ht="15">
      <c r="Z145" s="135">
        <v>344</v>
      </c>
      <c r="AA145" s="31" t="str">
        <f t="shared" si="28"/>
        <v>00:00:00</v>
      </c>
      <c r="AB145" s="31">
        <f t="shared" si="29"/>
        <v>0</v>
      </c>
      <c r="AC145" s="31" t="str">
        <f t="shared" si="30"/>
        <v>0000000</v>
      </c>
      <c r="AD145" s="31" t="str">
        <f t="shared" si="31"/>
        <v>00</v>
      </c>
      <c r="AE145" s="31" t="str">
        <f t="shared" si="32"/>
        <v>00</v>
      </c>
      <c r="AF145" s="31" t="str">
        <f t="shared" si="33"/>
        <v>00</v>
      </c>
      <c r="AG145" s="31"/>
      <c r="AH145" s="135">
        <v>344</v>
      </c>
      <c r="AI145" s="31" t="str">
        <f t="shared" si="34"/>
        <v>00:00:00</v>
      </c>
      <c r="AJ145" s="31">
        <f t="shared" si="35"/>
        <v>0</v>
      </c>
      <c r="AK145" s="31" t="str">
        <f t="shared" si="36"/>
        <v>0000000</v>
      </c>
      <c r="AL145" s="31" t="str">
        <f t="shared" si="37"/>
        <v>00</v>
      </c>
      <c r="AM145" s="31" t="str">
        <f t="shared" si="38"/>
        <v>00</v>
      </c>
      <c r="AN145" s="31" t="str">
        <f t="shared" si="39"/>
        <v>00</v>
      </c>
    </row>
    <row r="146" spans="26:40" ht="15">
      <c r="Z146" s="135">
        <v>345</v>
      </c>
      <c r="AA146" s="31" t="str">
        <f t="shared" si="28"/>
        <v>00:00:00</v>
      </c>
      <c r="AB146" s="31">
        <f t="shared" si="29"/>
        <v>0</v>
      </c>
      <c r="AC146" s="31" t="str">
        <f t="shared" si="30"/>
        <v>0000000</v>
      </c>
      <c r="AD146" s="31" t="str">
        <f t="shared" si="31"/>
        <v>00</v>
      </c>
      <c r="AE146" s="31" t="str">
        <f t="shared" si="32"/>
        <v>00</v>
      </c>
      <c r="AF146" s="31" t="str">
        <f t="shared" si="33"/>
        <v>00</v>
      </c>
      <c r="AG146" s="31"/>
      <c r="AH146" s="135">
        <v>345</v>
      </c>
      <c r="AI146" s="31" t="str">
        <f t="shared" si="34"/>
        <v>00:00:00</v>
      </c>
      <c r="AJ146" s="31">
        <f t="shared" si="35"/>
        <v>0</v>
      </c>
      <c r="AK146" s="31" t="str">
        <f t="shared" si="36"/>
        <v>0000000</v>
      </c>
      <c r="AL146" s="31" t="str">
        <f t="shared" si="37"/>
        <v>00</v>
      </c>
      <c r="AM146" s="31" t="str">
        <f t="shared" si="38"/>
        <v>00</v>
      </c>
      <c r="AN146" s="31" t="str">
        <f t="shared" si="39"/>
        <v>00</v>
      </c>
    </row>
    <row r="147" spans="26:40" ht="15">
      <c r="Z147" s="135">
        <v>346</v>
      </c>
      <c r="AA147" s="31" t="str">
        <f t="shared" si="28"/>
        <v>00:00:00</v>
      </c>
      <c r="AB147" s="31">
        <f t="shared" si="29"/>
        <v>0</v>
      </c>
      <c r="AC147" s="31" t="str">
        <f t="shared" si="30"/>
        <v>0000000</v>
      </c>
      <c r="AD147" s="31" t="str">
        <f t="shared" si="31"/>
        <v>00</v>
      </c>
      <c r="AE147" s="31" t="str">
        <f t="shared" si="32"/>
        <v>00</v>
      </c>
      <c r="AF147" s="31" t="str">
        <f t="shared" si="33"/>
        <v>00</v>
      </c>
      <c r="AG147" s="31"/>
      <c r="AH147" s="135">
        <v>346</v>
      </c>
      <c r="AI147" s="31" t="str">
        <f t="shared" si="34"/>
        <v>00:00:00</v>
      </c>
      <c r="AJ147" s="31">
        <f t="shared" si="35"/>
        <v>0</v>
      </c>
      <c r="AK147" s="31" t="str">
        <f t="shared" si="36"/>
        <v>0000000</v>
      </c>
      <c r="AL147" s="31" t="str">
        <f t="shared" si="37"/>
        <v>00</v>
      </c>
      <c r="AM147" s="31" t="str">
        <f t="shared" si="38"/>
        <v>00</v>
      </c>
      <c r="AN147" s="31" t="str">
        <f t="shared" si="39"/>
        <v>00</v>
      </c>
    </row>
    <row r="148" spans="26:40" ht="15">
      <c r="Z148" s="135">
        <v>347</v>
      </c>
      <c r="AA148" s="31" t="str">
        <f t="shared" si="28"/>
        <v>00:00:00</v>
      </c>
      <c r="AB148" s="31">
        <f t="shared" si="29"/>
        <v>0</v>
      </c>
      <c r="AC148" s="31" t="str">
        <f t="shared" si="30"/>
        <v>0000000</v>
      </c>
      <c r="AD148" s="31" t="str">
        <f t="shared" si="31"/>
        <v>00</v>
      </c>
      <c r="AE148" s="31" t="str">
        <f t="shared" si="32"/>
        <v>00</v>
      </c>
      <c r="AF148" s="31" t="str">
        <f t="shared" si="33"/>
        <v>00</v>
      </c>
      <c r="AG148" s="31"/>
      <c r="AH148" s="135">
        <v>347</v>
      </c>
      <c r="AI148" s="31" t="str">
        <f t="shared" si="34"/>
        <v>00:00:00</v>
      </c>
      <c r="AJ148" s="31">
        <f t="shared" si="35"/>
        <v>0</v>
      </c>
      <c r="AK148" s="31" t="str">
        <f t="shared" si="36"/>
        <v>0000000</v>
      </c>
      <c r="AL148" s="31" t="str">
        <f t="shared" si="37"/>
        <v>00</v>
      </c>
      <c r="AM148" s="31" t="str">
        <f t="shared" si="38"/>
        <v>00</v>
      </c>
      <c r="AN148" s="31" t="str">
        <f t="shared" si="39"/>
        <v>00</v>
      </c>
    </row>
    <row r="149" spans="26:40" ht="15">
      <c r="Z149" s="135">
        <v>348</v>
      </c>
      <c r="AA149" s="31" t="str">
        <f t="shared" si="28"/>
        <v>00:00:00</v>
      </c>
      <c r="AB149" s="31">
        <f t="shared" si="29"/>
        <v>0</v>
      </c>
      <c r="AC149" s="31" t="str">
        <f t="shared" si="30"/>
        <v>0000000</v>
      </c>
      <c r="AD149" s="31" t="str">
        <f t="shared" si="31"/>
        <v>00</v>
      </c>
      <c r="AE149" s="31" t="str">
        <f t="shared" si="32"/>
        <v>00</v>
      </c>
      <c r="AF149" s="31" t="str">
        <f t="shared" si="33"/>
        <v>00</v>
      </c>
      <c r="AG149" s="31"/>
      <c r="AH149" s="135">
        <v>348</v>
      </c>
      <c r="AI149" s="31" t="str">
        <f t="shared" si="34"/>
        <v>00:00:00</v>
      </c>
      <c r="AJ149" s="31">
        <f t="shared" si="35"/>
        <v>0</v>
      </c>
      <c r="AK149" s="31" t="str">
        <f t="shared" si="36"/>
        <v>0000000</v>
      </c>
      <c r="AL149" s="31" t="str">
        <f t="shared" si="37"/>
        <v>00</v>
      </c>
      <c r="AM149" s="31" t="str">
        <f t="shared" si="38"/>
        <v>00</v>
      </c>
      <c r="AN149" s="31" t="str">
        <f t="shared" si="39"/>
        <v>00</v>
      </c>
    </row>
    <row r="150" spans="26:40" ht="15">
      <c r="Z150" s="135">
        <v>349</v>
      </c>
      <c r="AA150" s="31" t="str">
        <f t="shared" si="28"/>
        <v>00:00:00</v>
      </c>
      <c r="AB150" s="31">
        <f t="shared" si="29"/>
        <v>0</v>
      </c>
      <c r="AC150" s="31" t="str">
        <f t="shared" si="30"/>
        <v>0000000</v>
      </c>
      <c r="AD150" s="31" t="str">
        <f t="shared" si="31"/>
        <v>00</v>
      </c>
      <c r="AE150" s="31" t="str">
        <f t="shared" si="32"/>
        <v>00</v>
      </c>
      <c r="AF150" s="31" t="str">
        <f t="shared" si="33"/>
        <v>00</v>
      </c>
      <c r="AG150" s="31"/>
      <c r="AH150" s="135">
        <v>349</v>
      </c>
      <c r="AI150" s="31" t="str">
        <f t="shared" si="34"/>
        <v>00:00:00</v>
      </c>
      <c r="AJ150" s="31">
        <f t="shared" si="35"/>
        <v>0</v>
      </c>
      <c r="AK150" s="31" t="str">
        <f t="shared" si="36"/>
        <v>0000000</v>
      </c>
      <c r="AL150" s="31" t="str">
        <f t="shared" si="37"/>
        <v>00</v>
      </c>
      <c r="AM150" s="31" t="str">
        <f t="shared" si="38"/>
        <v>00</v>
      </c>
      <c r="AN150" s="31" t="str">
        <f t="shared" si="39"/>
        <v>00</v>
      </c>
    </row>
    <row r="151" spans="26:40" ht="15">
      <c r="Z151" s="135">
        <v>350</v>
      </c>
      <c r="AA151" s="31" t="str">
        <f t="shared" si="28"/>
        <v>00:00:00</v>
      </c>
      <c r="AB151" s="31">
        <f t="shared" si="29"/>
        <v>0</v>
      </c>
      <c r="AC151" s="31" t="str">
        <f t="shared" si="30"/>
        <v>0000000</v>
      </c>
      <c r="AD151" s="31" t="str">
        <f t="shared" si="31"/>
        <v>00</v>
      </c>
      <c r="AE151" s="31" t="str">
        <f t="shared" si="32"/>
        <v>00</v>
      </c>
      <c r="AF151" s="31" t="str">
        <f t="shared" si="33"/>
        <v>00</v>
      </c>
      <c r="AG151" s="31"/>
      <c r="AH151" s="135">
        <v>350</v>
      </c>
      <c r="AI151" s="31" t="str">
        <f t="shared" si="34"/>
        <v>00:00:00</v>
      </c>
      <c r="AJ151" s="31">
        <f t="shared" si="35"/>
        <v>0</v>
      </c>
      <c r="AK151" s="31" t="str">
        <f t="shared" si="36"/>
        <v>0000000</v>
      </c>
      <c r="AL151" s="31" t="str">
        <f t="shared" si="37"/>
        <v>00</v>
      </c>
      <c r="AM151" s="31" t="str">
        <f t="shared" si="38"/>
        <v>00</v>
      </c>
      <c r="AN151" s="31" t="str">
        <f t="shared" si="39"/>
        <v>00</v>
      </c>
    </row>
    <row r="152" spans="26:40" ht="15">
      <c r="Z152" s="135">
        <v>351</v>
      </c>
      <c r="AA152" s="31" t="str">
        <f t="shared" si="28"/>
        <v>00:00:00</v>
      </c>
      <c r="AB152" s="31">
        <f t="shared" si="29"/>
        <v>0</v>
      </c>
      <c r="AC152" s="31" t="str">
        <f t="shared" si="30"/>
        <v>0000000</v>
      </c>
      <c r="AD152" s="31" t="str">
        <f t="shared" si="31"/>
        <v>00</v>
      </c>
      <c r="AE152" s="31" t="str">
        <f t="shared" si="32"/>
        <v>00</v>
      </c>
      <c r="AF152" s="31" t="str">
        <f t="shared" si="33"/>
        <v>00</v>
      </c>
      <c r="AG152" s="31"/>
      <c r="AH152" s="135">
        <v>351</v>
      </c>
      <c r="AI152" s="31" t="str">
        <f t="shared" si="34"/>
        <v>00:00:00</v>
      </c>
      <c r="AJ152" s="31">
        <f t="shared" si="35"/>
        <v>0</v>
      </c>
      <c r="AK152" s="31" t="str">
        <f t="shared" si="36"/>
        <v>0000000</v>
      </c>
      <c r="AL152" s="31" t="str">
        <f t="shared" si="37"/>
        <v>00</v>
      </c>
      <c r="AM152" s="31" t="str">
        <f t="shared" si="38"/>
        <v>00</v>
      </c>
      <c r="AN152" s="31" t="str">
        <f t="shared" si="39"/>
        <v>00</v>
      </c>
    </row>
    <row r="153" spans="26:40" ht="15">
      <c r="Z153" s="135">
        <v>352</v>
      </c>
      <c r="AA153" s="31" t="str">
        <f t="shared" si="28"/>
        <v>00:00:00</v>
      </c>
      <c r="AB153" s="31">
        <f t="shared" si="29"/>
        <v>0</v>
      </c>
      <c r="AC153" s="31" t="str">
        <f t="shared" si="30"/>
        <v>0000000</v>
      </c>
      <c r="AD153" s="31" t="str">
        <f t="shared" si="31"/>
        <v>00</v>
      </c>
      <c r="AE153" s="31" t="str">
        <f t="shared" si="32"/>
        <v>00</v>
      </c>
      <c r="AF153" s="31" t="str">
        <f t="shared" si="33"/>
        <v>00</v>
      </c>
      <c r="AG153" s="31"/>
      <c r="AH153" s="135">
        <v>352</v>
      </c>
      <c r="AI153" s="31" t="str">
        <f t="shared" si="34"/>
        <v>00:00:00</v>
      </c>
      <c r="AJ153" s="31">
        <f t="shared" si="35"/>
        <v>0</v>
      </c>
      <c r="AK153" s="31" t="str">
        <f t="shared" si="36"/>
        <v>0000000</v>
      </c>
      <c r="AL153" s="31" t="str">
        <f t="shared" si="37"/>
        <v>00</v>
      </c>
      <c r="AM153" s="31" t="str">
        <f t="shared" si="38"/>
        <v>00</v>
      </c>
      <c r="AN153" s="31" t="str">
        <f t="shared" si="39"/>
        <v>00</v>
      </c>
    </row>
    <row r="154" spans="26:40" ht="15">
      <c r="Z154" s="135">
        <v>353</v>
      </c>
      <c r="AA154" s="31" t="str">
        <f t="shared" si="28"/>
        <v>00:00:00</v>
      </c>
      <c r="AB154" s="31">
        <f t="shared" si="29"/>
        <v>0</v>
      </c>
      <c r="AC154" s="31" t="str">
        <f t="shared" si="30"/>
        <v>0000000</v>
      </c>
      <c r="AD154" s="31" t="str">
        <f t="shared" si="31"/>
        <v>00</v>
      </c>
      <c r="AE154" s="31" t="str">
        <f t="shared" si="32"/>
        <v>00</v>
      </c>
      <c r="AF154" s="31" t="str">
        <f t="shared" si="33"/>
        <v>00</v>
      </c>
      <c r="AG154" s="31"/>
      <c r="AH154" s="135">
        <v>353</v>
      </c>
      <c r="AI154" s="31" t="str">
        <f t="shared" si="34"/>
        <v>00:00:00</v>
      </c>
      <c r="AJ154" s="31">
        <f t="shared" si="35"/>
        <v>0</v>
      </c>
      <c r="AK154" s="31" t="str">
        <f t="shared" si="36"/>
        <v>0000000</v>
      </c>
      <c r="AL154" s="31" t="str">
        <f t="shared" si="37"/>
        <v>00</v>
      </c>
      <c r="AM154" s="31" t="str">
        <f t="shared" si="38"/>
        <v>00</v>
      </c>
      <c r="AN154" s="31" t="str">
        <f t="shared" si="39"/>
        <v>00</v>
      </c>
    </row>
    <row r="155" spans="26:40" ht="15">
      <c r="Z155" s="135">
        <v>354</v>
      </c>
      <c r="AA155" s="31" t="str">
        <f t="shared" si="28"/>
        <v>00:00:00</v>
      </c>
      <c r="AB155" s="31">
        <f t="shared" si="29"/>
        <v>0</v>
      </c>
      <c r="AC155" s="31" t="str">
        <f t="shared" si="30"/>
        <v>0000000</v>
      </c>
      <c r="AD155" s="31" t="str">
        <f t="shared" si="31"/>
        <v>00</v>
      </c>
      <c r="AE155" s="31" t="str">
        <f t="shared" si="32"/>
        <v>00</v>
      </c>
      <c r="AF155" s="31" t="str">
        <f t="shared" si="33"/>
        <v>00</v>
      </c>
      <c r="AG155" s="31"/>
      <c r="AH155" s="135">
        <v>354</v>
      </c>
      <c r="AI155" s="31" t="str">
        <f t="shared" si="34"/>
        <v>00:00:00</v>
      </c>
      <c r="AJ155" s="31">
        <f t="shared" si="35"/>
        <v>0</v>
      </c>
      <c r="AK155" s="31" t="str">
        <f t="shared" si="36"/>
        <v>0000000</v>
      </c>
      <c r="AL155" s="31" t="str">
        <f t="shared" si="37"/>
        <v>00</v>
      </c>
      <c r="AM155" s="31" t="str">
        <f t="shared" si="38"/>
        <v>00</v>
      </c>
      <c r="AN155" s="31" t="str">
        <f t="shared" si="39"/>
        <v>00</v>
      </c>
    </row>
    <row r="156" spans="26:40" ht="15">
      <c r="Z156" s="135">
        <v>355</v>
      </c>
      <c r="AA156" s="31" t="str">
        <f t="shared" si="28"/>
        <v>00:00:00</v>
      </c>
      <c r="AB156" s="31">
        <f t="shared" si="29"/>
        <v>0</v>
      </c>
      <c r="AC156" s="31" t="str">
        <f t="shared" si="30"/>
        <v>0000000</v>
      </c>
      <c r="AD156" s="31" t="str">
        <f t="shared" si="31"/>
        <v>00</v>
      </c>
      <c r="AE156" s="31" t="str">
        <f t="shared" si="32"/>
        <v>00</v>
      </c>
      <c r="AF156" s="31" t="str">
        <f t="shared" si="33"/>
        <v>00</v>
      </c>
      <c r="AG156" s="31"/>
      <c r="AH156" s="135">
        <v>355</v>
      </c>
      <c r="AI156" s="31" t="str">
        <f t="shared" si="34"/>
        <v>00:00:00</v>
      </c>
      <c r="AJ156" s="31">
        <f t="shared" si="35"/>
        <v>0</v>
      </c>
      <c r="AK156" s="31" t="str">
        <f t="shared" si="36"/>
        <v>0000000</v>
      </c>
      <c r="AL156" s="31" t="str">
        <f t="shared" si="37"/>
        <v>00</v>
      </c>
      <c r="AM156" s="31" t="str">
        <f t="shared" si="38"/>
        <v>00</v>
      </c>
      <c r="AN156" s="31" t="str">
        <f t="shared" si="39"/>
        <v>00</v>
      </c>
    </row>
    <row r="157" spans="26:40" ht="15">
      <c r="Z157" s="135">
        <v>356</v>
      </c>
      <c r="AA157" s="31" t="str">
        <f t="shared" si="28"/>
        <v>00:00:00</v>
      </c>
      <c r="AB157" s="31">
        <f t="shared" si="29"/>
        <v>0</v>
      </c>
      <c r="AC157" s="31" t="str">
        <f t="shared" si="30"/>
        <v>0000000</v>
      </c>
      <c r="AD157" s="31" t="str">
        <f t="shared" si="31"/>
        <v>00</v>
      </c>
      <c r="AE157" s="31" t="str">
        <f t="shared" si="32"/>
        <v>00</v>
      </c>
      <c r="AF157" s="31" t="str">
        <f t="shared" si="33"/>
        <v>00</v>
      </c>
      <c r="AG157" s="31"/>
      <c r="AH157" s="135">
        <v>356</v>
      </c>
      <c r="AI157" s="31" t="str">
        <f t="shared" si="34"/>
        <v>00:00:00</v>
      </c>
      <c r="AJ157" s="31">
        <f t="shared" si="35"/>
        <v>0</v>
      </c>
      <c r="AK157" s="31" t="str">
        <f t="shared" si="36"/>
        <v>0000000</v>
      </c>
      <c r="AL157" s="31" t="str">
        <f t="shared" si="37"/>
        <v>00</v>
      </c>
      <c r="AM157" s="31" t="str">
        <f t="shared" si="38"/>
        <v>00</v>
      </c>
      <c r="AN157" s="31" t="str">
        <f t="shared" si="39"/>
        <v>00</v>
      </c>
    </row>
    <row r="158" spans="26:40" ht="15">
      <c r="Z158" s="135">
        <v>357</v>
      </c>
      <c r="AA158" s="31" t="str">
        <f t="shared" si="28"/>
        <v>00:00:00</v>
      </c>
      <c r="AB158" s="31">
        <f t="shared" si="29"/>
        <v>0</v>
      </c>
      <c r="AC158" s="31" t="str">
        <f t="shared" si="30"/>
        <v>0000000</v>
      </c>
      <c r="AD158" s="31" t="str">
        <f t="shared" si="31"/>
        <v>00</v>
      </c>
      <c r="AE158" s="31" t="str">
        <f t="shared" si="32"/>
        <v>00</v>
      </c>
      <c r="AF158" s="31" t="str">
        <f t="shared" si="33"/>
        <v>00</v>
      </c>
      <c r="AG158" s="31"/>
      <c r="AH158" s="135">
        <v>357</v>
      </c>
      <c r="AI158" s="31" t="str">
        <f t="shared" si="34"/>
        <v>00:00:00</v>
      </c>
      <c r="AJ158" s="31">
        <f t="shared" si="35"/>
        <v>0</v>
      </c>
      <c r="AK158" s="31" t="str">
        <f t="shared" si="36"/>
        <v>0000000</v>
      </c>
      <c r="AL158" s="31" t="str">
        <f t="shared" si="37"/>
        <v>00</v>
      </c>
      <c r="AM158" s="31" t="str">
        <f t="shared" si="38"/>
        <v>00</v>
      </c>
      <c r="AN158" s="31" t="str">
        <f t="shared" si="39"/>
        <v>00</v>
      </c>
    </row>
    <row r="159" spans="26:40" ht="15">
      <c r="Z159" s="135">
        <v>358</v>
      </c>
      <c r="AA159" s="31" t="str">
        <f t="shared" si="28"/>
        <v>00:00:00</v>
      </c>
      <c r="AB159" s="31">
        <f t="shared" si="29"/>
        <v>0</v>
      </c>
      <c r="AC159" s="31" t="str">
        <f t="shared" si="30"/>
        <v>0000000</v>
      </c>
      <c r="AD159" s="31" t="str">
        <f t="shared" si="31"/>
        <v>00</v>
      </c>
      <c r="AE159" s="31" t="str">
        <f t="shared" si="32"/>
        <v>00</v>
      </c>
      <c r="AF159" s="31" t="str">
        <f t="shared" si="33"/>
        <v>00</v>
      </c>
      <c r="AG159" s="31"/>
      <c r="AH159" s="135">
        <v>358</v>
      </c>
      <c r="AI159" s="31" t="str">
        <f t="shared" si="34"/>
        <v>00:00:00</v>
      </c>
      <c r="AJ159" s="31">
        <f t="shared" si="35"/>
        <v>0</v>
      </c>
      <c r="AK159" s="31" t="str">
        <f t="shared" si="36"/>
        <v>0000000</v>
      </c>
      <c r="AL159" s="31" t="str">
        <f t="shared" si="37"/>
        <v>00</v>
      </c>
      <c r="AM159" s="31" t="str">
        <f t="shared" si="38"/>
        <v>00</v>
      </c>
      <c r="AN159" s="31" t="str">
        <f t="shared" si="39"/>
        <v>00</v>
      </c>
    </row>
    <row r="160" spans="26:40" ht="15">
      <c r="Z160" s="135">
        <v>359</v>
      </c>
      <c r="AA160" s="31" t="str">
        <f t="shared" si="28"/>
        <v>00:00:00</v>
      </c>
      <c r="AB160" s="31">
        <f t="shared" si="29"/>
        <v>0</v>
      </c>
      <c r="AC160" s="31" t="str">
        <f t="shared" si="30"/>
        <v>0000000</v>
      </c>
      <c r="AD160" s="31" t="str">
        <f t="shared" si="31"/>
        <v>00</v>
      </c>
      <c r="AE160" s="31" t="str">
        <f t="shared" si="32"/>
        <v>00</v>
      </c>
      <c r="AF160" s="31" t="str">
        <f t="shared" si="33"/>
        <v>00</v>
      </c>
      <c r="AG160" s="31"/>
      <c r="AH160" s="135">
        <v>359</v>
      </c>
      <c r="AI160" s="31" t="str">
        <f t="shared" si="34"/>
        <v>00:00:00</v>
      </c>
      <c r="AJ160" s="31">
        <f t="shared" si="35"/>
        <v>0</v>
      </c>
      <c r="AK160" s="31" t="str">
        <f t="shared" si="36"/>
        <v>0000000</v>
      </c>
      <c r="AL160" s="31" t="str">
        <f t="shared" si="37"/>
        <v>00</v>
      </c>
      <c r="AM160" s="31" t="str">
        <f t="shared" si="38"/>
        <v>00</v>
      </c>
      <c r="AN160" s="31" t="str">
        <f t="shared" si="39"/>
        <v>00</v>
      </c>
    </row>
    <row r="161" spans="26:40" ht="15">
      <c r="Z161" s="135">
        <v>360</v>
      </c>
      <c r="AA161" s="31" t="str">
        <f t="shared" si="28"/>
        <v>00:00:00</v>
      </c>
      <c r="AB161" s="31">
        <f t="shared" si="29"/>
        <v>0</v>
      </c>
      <c r="AC161" s="31" t="str">
        <f t="shared" si="30"/>
        <v>0000000</v>
      </c>
      <c r="AD161" s="31" t="str">
        <f t="shared" si="31"/>
        <v>00</v>
      </c>
      <c r="AE161" s="31" t="str">
        <f t="shared" si="32"/>
        <v>00</v>
      </c>
      <c r="AF161" s="31" t="str">
        <f t="shared" si="33"/>
        <v>00</v>
      </c>
      <c r="AG161" s="31"/>
      <c r="AH161" s="135">
        <v>360</v>
      </c>
      <c r="AI161" s="31" t="str">
        <f t="shared" si="34"/>
        <v>00:00:00</v>
      </c>
      <c r="AJ161" s="31">
        <f t="shared" si="35"/>
        <v>0</v>
      </c>
      <c r="AK161" s="31" t="str">
        <f t="shared" si="36"/>
        <v>0000000</v>
      </c>
      <c r="AL161" s="31" t="str">
        <f t="shared" si="37"/>
        <v>00</v>
      </c>
      <c r="AM161" s="31" t="str">
        <f t="shared" si="38"/>
        <v>00</v>
      </c>
      <c r="AN161" s="31" t="str">
        <f t="shared" si="39"/>
        <v>00</v>
      </c>
    </row>
    <row r="162" spans="26:40" ht="15">
      <c r="Z162" s="135">
        <v>361</v>
      </c>
      <c r="AA162" s="31" t="str">
        <f t="shared" si="28"/>
        <v>00:00:00</v>
      </c>
      <c r="AB162" s="31">
        <f t="shared" si="29"/>
        <v>0</v>
      </c>
      <c r="AC162" s="31" t="str">
        <f t="shared" si="30"/>
        <v>0000000</v>
      </c>
      <c r="AD162" s="31" t="str">
        <f t="shared" si="31"/>
        <v>00</v>
      </c>
      <c r="AE162" s="31" t="str">
        <f t="shared" si="32"/>
        <v>00</v>
      </c>
      <c r="AF162" s="31" t="str">
        <f t="shared" si="33"/>
        <v>00</v>
      </c>
      <c r="AG162" s="31"/>
      <c r="AH162" s="135">
        <v>361</v>
      </c>
      <c r="AI162" s="31" t="str">
        <f t="shared" si="34"/>
        <v>00:00:00</v>
      </c>
      <c r="AJ162" s="31">
        <f t="shared" si="35"/>
        <v>0</v>
      </c>
      <c r="AK162" s="31" t="str">
        <f t="shared" si="36"/>
        <v>0000000</v>
      </c>
      <c r="AL162" s="31" t="str">
        <f t="shared" si="37"/>
        <v>00</v>
      </c>
      <c r="AM162" s="31" t="str">
        <f t="shared" si="38"/>
        <v>00</v>
      </c>
      <c r="AN162" s="31" t="str">
        <f t="shared" si="39"/>
        <v>00</v>
      </c>
    </row>
    <row r="163" spans="26:40" ht="15">
      <c r="Z163" s="135">
        <v>362</v>
      </c>
      <c r="AA163" s="31" t="str">
        <f t="shared" si="28"/>
        <v>00:00:00</v>
      </c>
      <c r="AB163" s="31">
        <f t="shared" si="29"/>
        <v>0</v>
      </c>
      <c r="AC163" s="31" t="str">
        <f t="shared" si="30"/>
        <v>0000000</v>
      </c>
      <c r="AD163" s="31" t="str">
        <f t="shared" si="31"/>
        <v>00</v>
      </c>
      <c r="AE163" s="31" t="str">
        <f t="shared" si="32"/>
        <v>00</v>
      </c>
      <c r="AF163" s="31" t="str">
        <f t="shared" si="33"/>
        <v>00</v>
      </c>
      <c r="AG163" s="31"/>
      <c r="AH163" s="135">
        <v>362</v>
      </c>
      <c r="AI163" s="31" t="str">
        <f t="shared" si="34"/>
        <v>00:00:00</v>
      </c>
      <c r="AJ163" s="31">
        <f t="shared" si="35"/>
        <v>0</v>
      </c>
      <c r="AK163" s="31" t="str">
        <f t="shared" si="36"/>
        <v>0000000</v>
      </c>
      <c r="AL163" s="31" t="str">
        <f t="shared" si="37"/>
        <v>00</v>
      </c>
      <c r="AM163" s="31" t="str">
        <f t="shared" si="38"/>
        <v>00</v>
      </c>
      <c r="AN163" s="31" t="str">
        <f t="shared" si="39"/>
        <v>00</v>
      </c>
    </row>
    <row r="164" spans="26:40" ht="15">
      <c r="Z164" s="135">
        <v>363</v>
      </c>
      <c r="AA164" s="31" t="str">
        <f t="shared" si="28"/>
        <v>00:00:00</v>
      </c>
      <c r="AB164" s="31">
        <f t="shared" si="29"/>
        <v>0</v>
      </c>
      <c r="AC164" s="31" t="str">
        <f t="shared" si="30"/>
        <v>0000000</v>
      </c>
      <c r="AD164" s="31" t="str">
        <f t="shared" si="31"/>
        <v>00</v>
      </c>
      <c r="AE164" s="31" t="str">
        <f t="shared" si="32"/>
        <v>00</v>
      </c>
      <c r="AF164" s="31" t="str">
        <f t="shared" si="33"/>
        <v>00</v>
      </c>
      <c r="AG164" s="31"/>
      <c r="AH164" s="135">
        <v>363</v>
      </c>
      <c r="AI164" s="31" t="str">
        <f t="shared" si="34"/>
        <v>00:00:00</v>
      </c>
      <c r="AJ164" s="31">
        <f t="shared" si="35"/>
        <v>0</v>
      </c>
      <c r="AK164" s="31" t="str">
        <f t="shared" si="36"/>
        <v>0000000</v>
      </c>
      <c r="AL164" s="31" t="str">
        <f t="shared" si="37"/>
        <v>00</v>
      </c>
      <c r="AM164" s="31" t="str">
        <f t="shared" si="38"/>
        <v>00</v>
      </c>
      <c r="AN164" s="31" t="str">
        <f t="shared" si="39"/>
        <v>00</v>
      </c>
    </row>
    <row r="165" spans="26:40" ht="15">
      <c r="Z165" s="135">
        <v>364</v>
      </c>
      <c r="AA165" s="31" t="str">
        <f t="shared" si="28"/>
        <v>00:00:00</v>
      </c>
      <c r="AB165" s="31">
        <f t="shared" si="29"/>
        <v>0</v>
      </c>
      <c r="AC165" s="31" t="str">
        <f t="shared" si="30"/>
        <v>0000000</v>
      </c>
      <c r="AD165" s="31" t="str">
        <f t="shared" si="31"/>
        <v>00</v>
      </c>
      <c r="AE165" s="31" t="str">
        <f t="shared" si="32"/>
        <v>00</v>
      </c>
      <c r="AF165" s="31" t="str">
        <f t="shared" si="33"/>
        <v>00</v>
      </c>
      <c r="AG165" s="31"/>
      <c r="AH165" s="135">
        <v>364</v>
      </c>
      <c r="AI165" s="31" t="str">
        <f t="shared" si="34"/>
        <v>00:00:00</v>
      </c>
      <c r="AJ165" s="31">
        <f t="shared" si="35"/>
        <v>0</v>
      </c>
      <c r="AK165" s="31" t="str">
        <f t="shared" si="36"/>
        <v>0000000</v>
      </c>
      <c r="AL165" s="31" t="str">
        <f t="shared" si="37"/>
        <v>00</v>
      </c>
      <c r="AM165" s="31" t="str">
        <f t="shared" si="38"/>
        <v>00</v>
      </c>
      <c r="AN165" s="31" t="str">
        <f t="shared" si="39"/>
        <v>00</v>
      </c>
    </row>
    <row r="166" spans="26:40" ht="15">
      <c r="Z166" s="135">
        <v>365</v>
      </c>
      <c r="AA166" s="31" t="str">
        <f t="shared" si="28"/>
        <v>00:00:00</v>
      </c>
      <c r="AB166" s="31">
        <f t="shared" si="29"/>
        <v>0</v>
      </c>
      <c r="AC166" s="31" t="str">
        <f t="shared" si="30"/>
        <v>0000000</v>
      </c>
      <c r="AD166" s="31" t="str">
        <f t="shared" si="31"/>
        <v>00</v>
      </c>
      <c r="AE166" s="31" t="str">
        <f t="shared" si="32"/>
        <v>00</v>
      </c>
      <c r="AF166" s="31" t="str">
        <f t="shared" si="33"/>
        <v>00</v>
      </c>
      <c r="AG166" s="31"/>
      <c r="AH166" s="135">
        <v>365</v>
      </c>
      <c r="AI166" s="31" t="str">
        <f t="shared" si="34"/>
        <v>00:00:00</v>
      </c>
      <c r="AJ166" s="31">
        <f t="shared" si="35"/>
        <v>0</v>
      </c>
      <c r="AK166" s="31" t="str">
        <f t="shared" si="36"/>
        <v>0000000</v>
      </c>
      <c r="AL166" s="31" t="str">
        <f t="shared" si="37"/>
        <v>00</v>
      </c>
      <c r="AM166" s="31" t="str">
        <f t="shared" si="38"/>
        <v>00</v>
      </c>
      <c r="AN166" s="31" t="str">
        <f t="shared" si="39"/>
        <v>00</v>
      </c>
    </row>
    <row r="167" spans="26:40" ht="15">
      <c r="Z167" s="135">
        <v>366</v>
      </c>
      <c r="AA167" s="31" t="str">
        <f t="shared" si="28"/>
        <v>00:00:00</v>
      </c>
      <c r="AB167" s="31">
        <f t="shared" si="29"/>
        <v>0</v>
      </c>
      <c r="AC167" s="31" t="str">
        <f t="shared" si="30"/>
        <v>0000000</v>
      </c>
      <c r="AD167" s="31" t="str">
        <f t="shared" si="31"/>
        <v>00</v>
      </c>
      <c r="AE167" s="31" t="str">
        <f t="shared" si="32"/>
        <v>00</v>
      </c>
      <c r="AF167" s="31" t="str">
        <f t="shared" si="33"/>
        <v>00</v>
      </c>
      <c r="AG167" s="31"/>
      <c r="AH167" s="135">
        <v>366</v>
      </c>
      <c r="AI167" s="31" t="str">
        <f t="shared" si="34"/>
        <v>00:00:00</v>
      </c>
      <c r="AJ167" s="31">
        <f t="shared" si="35"/>
        <v>0</v>
      </c>
      <c r="AK167" s="31" t="str">
        <f t="shared" si="36"/>
        <v>0000000</v>
      </c>
      <c r="AL167" s="31" t="str">
        <f t="shared" si="37"/>
        <v>00</v>
      </c>
      <c r="AM167" s="31" t="str">
        <f t="shared" si="38"/>
        <v>00</v>
      </c>
      <c r="AN167" s="31" t="str">
        <f t="shared" si="39"/>
        <v>00</v>
      </c>
    </row>
    <row r="168" spans="26:40" ht="15">
      <c r="Z168" s="135">
        <v>367</v>
      </c>
      <c r="AA168" s="31" t="str">
        <f t="shared" si="28"/>
        <v>00:00:00</v>
      </c>
      <c r="AB168" s="31">
        <f t="shared" si="29"/>
        <v>0</v>
      </c>
      <c r="AC168" s="31" t="str">
        <f t="shared" si="30"/>
        <v>0000000</v>
      </c>
      <c r="AD168" s="31" t="str">
        <f t="shared" si="31"/>
        <v>00</v>
      </c>
      <c r="AE168" s="31" t="str">
        <f t="shared" si="32"/>
        <v>00</v>
      </c>
      <c r="AF168" s="31" t="str">
        <f t="shared" si="33"/>
        <v>00</v>
      </c>
      <c r="AG168" s="31"/>
      <c r="AH168" s="135">
        <v>367</v>
      </c>
      <c r="AI168" s="31" t="str">
        <f t="shared" si="34"/>
        <v>00:00:00</v>
      </c>
      <c r="AJ168" s="31">
        <f t="shared" si="35"/>
        <v>0</v>
      </c>
      <c r="AK168" s="31" t="str">
        <f t="shared" si="36"/>
        <v>0000000</v>
      </c>
      <c r="AL168" s="31" t="str">
        <f t="shared" si="37"/>
        <v>00</v>
      </c>
      <c r="AM168" s="31" t="str">
        <f t="shared" si="38"/>
        <v>00</v>
      </c>
      <c r="AN168" s="31" t="str">
        <f t="shared" si="39"/>
        <v>00</v>
      </c>
    </row>
    <row r="169" spans="26:40" ht="15">
      <c r="Z169" s="135">
        <v>368</v>
      </c>
      <c r="AA169" s="31" t="str">
        <f t="shared" si="28"/>
        <v>00:00:00</v>
      </c>
      <c r="AB169" s="31">
        <f t="shared" si="29"/>
        <v>0</v>
      </c>
      <c r="AC169" s="31" t="str">
        <f t="shared" si="30"/>
        <v>0000000</v>
      </c>
      <c r="AD169" s="31" t="str">
        <f t="shared" si="31"/>
        <v>00</v>
      </c>
      <c r="AE169" s="31" t="str">
        <f t="shared" si="32"/>
        <v>00</v>
      </c>
      <c r="AF169" s="31" t="str">
        <f t="shared" si="33"/>
        <v>00</v>
      </c>
      <c r="AG169" s="31"/>
      <c r="AH169" s="135">
        <v>368</v>
      </c>
      <c r="AI169" s="31" t="str">
        <f t="shared" si="34"/>
        <v>00:00:00</v>
      </c>
      <c r="AJ169" s="31">
        <f t="shared" si="35"/>
        <v>0</v>
      </c>
      <c r="AK169" s="31" t="str">
        <f t="shared" si="36"/>
        <v>0000000</v>
      </c>
      <c r="AL169" s="31" t="str">
        <f t="shared" si="37"/>
        <v>00</v>
      </c>
      <c r="AM169" s="31" t="str">
        <f t="shared" si="38"/>
        <v>00</v>
      </c>
      <c r="AN169" s="31" t="str">
        <f t="shared" si="39"/>
        <v>00</v>
      </c>
    </row>
    <row r="170" spans="26:40" ht="15">
      <c r="Z170" s="135">
        <v>369</v>
      </c>
      <c r="AA170" s="31" t="str">
        <f t="shared" si="28"/>
        <v>00:00:00</v>
      </c>
      <c r="AB170" s="31">
        <f t="shared" si="29"/>
        <v>0</v>
      </c>
      <c r="AC170" s="31" t="str">
        <f t="shared" si="30"/>
        <v>0000000</v>
      </c>
      <c r="AD170" s="31" t="str">
        <f t="shared" si="31"/>
        <v>00</v>
      </c>
      <c r="AE170" s="31" t="str">
        <f t="shared" si="32"/>
        <v>00</v>
      </c>
      <c r="AF170" s="31" t="str">
        <f t="shared" si="33"/>
        <v>00</v>
      </c>
      <c r="AG170" s="31"/>
      <c r="AH170" s="135">
        <v>369</v>
      </c>
      <c r="AI170" s="31" t="str">
        <f t="shared" si="34"/>
        <v>00:00:00</v>
      </c>
      <c r="AJ170" s="31">
        <f t="shared" si="35"/>
        <v>0</v>
      </c>
      <c r="AK170" s="31" t="str">
        <f t="shared" si="36"/>
        <v>0000000</v>
      </c>
      <c r="AL170" s="31" t="str">
        <f t="shared" si="37"/>
        <v>00</v>
      </c>
      <c r="AM170" s="31" t="str">
        <f t="shared" si="38"/>
        <v>00</v>
      </c>
      <c r="AN170" s="31" t="str">
        <f t="shared" si="39"/>
        <v>00</v>
      </c>
    </row>
    <row r="171" spans="26:40" ht="15">
      <c r="Z171" s="135">
        <v>370</v>
      </c>
      <c r="AA171" s="31" t="str">
        <f t="shared" si="28"/>
        <v>00:00:00</v>
      </c>
      <c r="AB171" s="31">
        <f t="shared" si="29"/>
        <v>0</v>
      </c>
      <c r="AC171" s="31" t="str">
        <f t="shared" si="30"/>
        <v>0000000</v>
      </c>
      <c r="AD171" s="31" t="str">
        <f t="shared" si="31"/>
        <v>00</v>
      </c>
      <c r="AE171" s="31" t="str">
        <f t="shared" si="32"/>
        <v>00</v>
      </c>
      <c r="AF171" s="31" t="str">
        <f t="shared" si="33"/>
        <v>00</v>
      </c>
      <c r="AG171" s="31"/>
      <c r="AH171" s="135">
        <v>370</v>
      </c>
      <c r="AI171" s="31" t="str">
        <f t="shared" si="34"/>
        <v>00:00:00</v>
      </c>
      <c r="AJ171" s="31">
        <f t="shared" si="35"/>
        <v>0</v>
      </c>
      <c r="AK171" s="31" t="str">
        <f t="shared" si="36"/>
        <v>0000000</v>
      </c>
      <c r="AL171" s="31" t="str">
        <f t="shared" si="37"/>
        <v>00</v>
      </c>
      <c r="AM171" s="31" t="str">
        <f t="shared" si="38"/>
        <v>00</v>
      </c>
      <c r="AN171" s="31" t="str">
        <f t="shared" si="39"/>
        <v>00</v>
      </c>
    </row>
    <row r="172" spans="26:40" ht="15">
      <c r="Z172" s="135">
        <v>371</v>
      </c>
      <c r="AA172" s="31" t="str">
        <f t="shared" si="28"/>
        <v>00:00:00</v>
      </c>
      <c r="AB172" s="31">
        <f t="shared" si="29"/>
        <v>0</v>
      </c>
      <c r="AC172" s="31" t="str">
        <f t="shared" si="30"/>
        <v>0000000</v>
      </c>
      <c r="AD172" s="31" t="str">
        <f t="shared" si="31"/>
        <v>00</v>
      </c>
      <c r="AE172" s="31" t="str">
        <f t="shared" si="32"/>
        <v>00</v>
      </c>
      <c r="AF172" s="31" t="str">
        <f t="shared" si="33"/>
        <v>00</v>
      </c>
      <c r="AG172" s="31"/>
      <c r="AH172" s="135">
        <v>371</v>
      </c>
      <c r="AI172" s="31" t="str">
        <f t="shared" si="34"/>
        <v>00:00:00</v>
      </c>
      <c r="AJ172" s="31">
        <f t="shared" si="35"/>
        <v>0</v>
      </c>
      <c r="AK172" s="31" t="str">
        <f t="shared" si="36"/>
        <v>0000000</v>
      </c>
      <c r="AL172" s="31" t="str">
        <f t="shared" si="37"/>
        <v>00</v>
      </c>
      <c r="AM172" s="31" t="str">
        <f t="shared" si="38"/>
        <v>00</v>
      </c>
      <c r="AN172" s="31" t="str">
        <f t="shared" si="39"/>
        <v>00</v>
      </c>
    </row>
    <row r="173" spans="26:40" ht="15">
      <c r="Z173" s="135">
        <v>372</v>
      </c>
      <c r="AA173" s="31" t="str">
        <f t="shared" si="28"/>
        <v>00:00:00</v>
      </c>
      <c r="AB173" s="31">
        <f t="shared" si="29"/>
        <v>0</v>
      </c>
      <c r="AC173" s="31" t="str">
        <f t="shared" si="30"/>
        <v>0000000</v>
      </c>
      <c r="AD173" s="31" t="str">
        <f t="shared" si="31"/>
        <v>00</v>
      </c>
      <c r="AE173" s="31" t="str">
        <f t="shared" si="32"/>
        <v>00</v>
      </c>
      <c r="AF173" s="31" t="str">
        <f t="shared" si="33"/>
        <v>00</v>
      </c>
      <c r="AG173" s="31"/>
      <c r="AH173" s="135">
        <v>372</v>
      </c>
      <c r="AI173" s="31" t="str">
        <f t="shared" si="34"/>
        <v>00:00:00</v>
      </c>
      <c r="AJ173" s="31">
        <f t="shared" si="35"/>
        <v>0</v>
      </c>
      <c r="AK173" s="31" t="str">
        <f t="shared" si="36"/>
        <v>0000000</v>
      </c>
      <c r="AL173" s="31" t="str">
        <f t="shared" si="37"/>
        <v>00</v>
      </c>
      <c r="AM173" s="31" t="str">
        <f t="shared" si="38"/>
        <v>00</v>
      </c>
      <c r="AN173" s="31" t="str">
        <f t="shared" si="39"/>
        <v>00</v>
      </c>
    </row>
    <row r="174" spans="26:40" ht="15">
      <c r="Z174" s="135">
        <v>373</v>
      </c>
      <c r="AA174" s="31" t="str">
        <f t="shared" si="28"/>
        <v>00:00:00</v>
      </c>
      <c r="AB174" s="31">
        <f t="shared" si="29"/>
        <v>0</v>
      </c>
      <c r="AC174" s="31" t="str">
        <f t="shared" si="30"/>
        <v>0000000</v>
      </c>
      <c r="AD174" s="31" t="str">
        <f t="shared" si="31"/>
        <v>00</v>
      </c>
      <c r="AE174" s="31" t="str">
        <f t="shared" si="32"/>
        <v>00</v>
      </c>
      <c r="AF174" s="31" t="str">
        <f t="shared" si="33"/>
        <v>00</v>
      </c>
      <c r="AG174" s="31"/>
      <c r="AH174" s="135">
        <v>373</v>
      </c>
      <c r="AI174" s="31" t="str">
        <f t="shared" si="34"/>
        <v>00:00:00</v>
      </c>
      <c r="AJ174" s="31">
        <f t="shared" si="35"/>
        <v>0</v>
      </c>
      <c r="AK174" s="31" t="str">
        <f t="shared" si="36"/>
        <v>0000000</v>
      </c>
      <c r="AL174" s="31" t="str">
        <f t="shared" si="37"/>
        <v>00</v>
      </c>
      <c r="AM174" s="31" t="str">
        <f t="shared" si="38"/>
        <v>00</v>
      </c>
      <c r="AN174" s="31" t="str">
        <f t="shared" si="39"/>
        <v>00</v>
      </c>
    </row>
    <row r="175" spans="26:40" ht="15">
      <c r="Z175" s="135">
        <v>374</v>
      </c>
      <c r="AA175" s="31" t="str">
        <f t="shared" si="28"/>
        <v>00:00:00</v>
      </c>
      <c r="AB175" s="31">
        <f t="shared" si="29"/>
        <v>0</v>
      </c>
      <c r="AC175" s="31" t="str">
        <f t="shared" si="30"/>
        <v>0000000</v>
      </c>
      <c r="AD175" s="31" t="str">
        <f t="shared" si="31"/>
        <v>00</v>
      </c>
      <c r="AE175" s="31" t="str">
        <f t="shared" si="32"/>
        <v>00</v>
      </c>
      <c r="AF175" s="31" t="str">
        <f t="shared" si="33"/>
        <v>00</v>
      </c>
      <c r="AG175" s="31"/>
      <c r="AH175" s="135">
        <v>374</v>
      </c>
      <c r="AI175" s="31" t="str">
        <f t="shared" si="34"/>
        <v>00:00:00</v>
      </c>
      <c r="AJ175" s="31">
        <f t="shared" si="35"/>
        <v>0</v>
      </c>
      <c r="AK175" s="31" t="str">
        <f t="shared" si="36"/>
        <v>0000000</v>
      </c>
      <c r="AL175" s="31" t="str">
        <f t="shared" si="37"/>
        <v>00</v>
      </c>
      <c r="AM175" s="31" t="str">
        <f t="shared" si="38"/>
        <v>00</v>
      </c>
      <c r="AN175" s="31" t="str">
        <f t="shared" si="39"/>
        <v>00</v>
      </c>
    </row>
    <row r="176" spans="26:40" ht="15">
      <c r="Z176" s="135">
        <v>375</v>
      </c>
      <c r="AA176" s="31" t="str">
        <f t="shared" si="28"/>
        <v>00:00:00</v>
      </c>
      <c r="AB176" s="31">
        <f t="shared" si="29"/>
        <v>0</v>
      </c>
      <c r="AC176" s="31" t="str">
        <f t="shared" si="30"/>
        <v>0000000</v>
      </c>
      <c r="AD176" s="31" t="str">
        <f t="shared" si="31"/>
        <v>00</v>
      </c>
      <c r="AE176" s="31" t="str">
        <f t="shared" si="32"/>
        <v>00</v>
      </c>
      <c r="AF176" s="31" t="str">
        <f t="shared" si="33"/>
        <v>00</v>
      </c>
      <c r="AG176" s="31"/>
      <c r="AH176" s="135">
        <v>375</v>
      </c>
      <c r="AI176" s="31" t="str">
        <f t="shared" si="34"/>
        <v>00:00:00</v>
      </c>
      <c r="AJ176" s="31">
        <f t="shared" si="35"/>
        <v>0</v>
      </c>
      <c r="AK176" s="31" t="str">
        <f t="shared" si="36"/>
        <v>0000000</v>
      </c>
      <c r="AL176" s="31" t="str">
        <f t="shared" si="37"/>
        <v>00</v>
      </c>
      <c r="AM176" s="31" t="str">
        <f t="shared" si="38"/>
        <v>00</v>
      </c>
      <c r="AN176" s="31" t="str">
        <f t="shared" si="39"/>
        <v>00</v>
      </c>
    </row>
    <row r="177" spans="26:40" ht="15">
      <c r="Z177" s="135">
        <v>376</v>
      </c>
      <c r="AA177" s="31" t="str">
        <f t="shared" si="28"/>
        <v>00:00:00</v>
      </c>
      <c r="AB177" s="31">
        <f t="shared" si="29"/>
        <v>0</v>
      </c>
      <c r="AC177" s="31" t="str">
        <f t="shared" si="30"/>
        <v>0000000</v>
      </c>
      <c r="AD177" s="31" t="str">
        <f t="shared" si="31"/>
        <v>00</v>
      </c>
      <c r="AE177" s="31" t="str">
        <f t="shared" si="32"/>
        <v>00</v>
      </c>
      <c r="AF177" s="31" t="str">
        <f t="shared" si="33"/>
        <v>00</v>
      </c>
      <c r="AG177" s="31"/>
      <c r="AH177" s="135">
        <v>376</v>
      </c>
      <c r="AI177" s="31" t="str">
        <f t="shared" si="34"/>
        <v>00:00:00</v>
      </c>
      <c r="AJ177" s="31">
        <f t="shared" si="35"/>
        <v>0</v>
      </c>
      <c r="AK177" s="31" t="str">
        <f t="shared" si="36"/>
        <v>0000000</v>
      </c>
      <c r="AL177" s="31" t="str">
        <f t="shared" si="37"/>
        <v>00</v>
      </c>
      <c r="AM177" s="31" t="str">
        <f t="shared" si="38"/>
        <v>00</v>
      </c>
      <c r="AN177" s="31" t="str">
        <f t="shared" si="39"/>
        <v>00</v>
      </c>
    </row>
    <row r="178" spans="26:40" ht="15">
      <c r="Z178" s="135">
        <v>377</v>
      </c>
      <c r="AA178" s="31" t="str">
        <f t="shared" si="28"/>
        <v>00:00:00</v>
      </c>
      <c r="AB178" s="31">
        <f t="shared" si="29"/>
        <v>0</v>
      </c>
      <c r="AC178" s="31" t="str">
        <f t="shared" si="30"/>
        <v>0000000</v>
      </c>
      <c r="AD178" s="31" t="str">
        <f t="shared" si="31"/>
        <v>00</v>
      </c>
      <c r="AE178" s="31" t="str">
        <f t="shared" si="32"/>
        <v>00</v>
      </c>
      <c r="AF178" s="31" t="str">
        <f t="shared" si="33"/>
        <v>00</v>
      </c>
      <c r="AG178" s="31"/>
      <c r="AH178" s="135">
        <v>377</v>
      </c>
      <c r="AI178" s="31" t="str">
        <f t="shared" si="34"/>
        <v>00:00:00</v>
      </c>
      <c r="AJ178" s="31">
        <f t="shared" si="35"/>
        <v>0</v>
      </c>
      <c r="AK178" s="31" t="str">
        <f t="shared" si="36"/>
        <v>0000000</v>
      </c>
      <c r="AL178" s="31" t="str">
        <f t="shared" si="37"/>
        <v>00</v>
      </c>
      <c r="AM178" s="31" t="str">
        <f t="shared" si="38"/>
        <v>00</v>
      </c>
      <c r="AN178" s="31" t="str">
        <f t="shared" si="39"/>
        <v>00</v>
      </c>
    </row>
    <row r="179" spans="26:40" ht="15">
      <c r="Z179" s="135">
        <v>378</v>
      </c>
      <c r="AA179" s="31" t="str">
        <f t="shared" si="28"/>
        <v>00:00:00</v>
      </c>
      <c r="AB179" s="31">
        <f t="shared" si="29"/>
        <v>0</v>
      </c>
      <c r="AC179" s="31" t="str">
        <f t="shared" si="30"/>
        <v>0000000</v>
      </c>
      <c r="AD179" s="31" t="str">
        <f t="shared" si="31"/>
        <v>00</v>
      </c>
      <c r="AE179" s="31" t="str">
        <f t="shared" si="32"/>
        <v>00</v>
      </c>
      <c r="AF179" s="31" t="str">
        <f t="shared" si="33"/>
        <v>00</v>
      </c>
      <c r="AG179" s="31"/>
      <c r="AH179" s="135">
        <v>378</v>
      </c>
      <c r="AI179" s="31" t="str">
        <f t="shared" si="34"/>
        <v>00:00:00</v>
      </c>
      <c r="AJ179" s="31">
        <f t="shared" si="35"/>
        <v>0</v>
      </c>
      <c r="AK179" s="31" t="str">
        <f t="shared" si="36"/>
        <v>0000000</v>
      </c>
      <c r="AL179" s="31" t="str">
        <f t="shared" si="37"/>
        <v>00</v>
      </c>
      <c r="AM179" s="31" t="str">
        <f t="shared" si="38"/>
        <v>00</v>
      </c>
      <c r="AN179" s="31" t="str">
        <f t="shared" si="39"/>
        <v>00</v>
      </c>
    </row>
    <row r="180" spans="26:40" ht="15">
      <c r="Z180" s="135">
        <v>379</v>
      </c>
      <c r="AA180" s="31" t="str">
        <f t="shared" si="28"/>
        <v>00:00:00</v>
      </c>
      <c r="AB180" s="31">
        <f t="shared" si="29"/>
        <v>0</v>
      </c>
      <c r="AC180" s="31" t="str">
        <f t="shared" si="30"/>
        <v>0000000</v>
      </c>
      <c r="AD180" s="31" t="str">
        <f t="shared" si="31"/>
        <v>00</v>
      </c>
      <c r="AE180" s="31" t="str">
        <f t="shared" si="32"/>
        <v>00</v>
      </c>
      <c r="AF180" s="31" t="str">
        <f t="shared" si="33"/>
        <v>00</v>
      </c>
      <c r="AG180" s="31"/>
      <c r="AH180" s="135">
        <v>379</v>
      </c>
      <c r="AI180" s="31" t="str">
        <f t="shared" si="34"/>
        <v>00:00:00</v>
      </c>
      <c r="AJ180" s="31">
        <f t="shared" si="35"/>
        <v>0</v>
      </c>
      <c r="AK180" s="31" t="str">
        <f t="shared" si="36"/>
        <v>0000000</v>
      </c>
      <c r="AL180" s="31" t="str">
        <f t="shared" si="37"/>
        <v>00</v>
      </c>
      <c r="AM180" s="31" t="str">
        <f t="shared" si="38"/>
        <v>00</v>
      </c>
      <c r="AN180" s="31" t="str">
        <f t="shared" si="39"/>
        <v>00</v>
      </c>
    </row>
    <row r="181" spans="26:40" ht="15">
      <c r="Z181" s="135">
        <v>380</v>
      </c>
      <c r="AA181" s="31" t="str">
        <f t="shared" si="28"/>
        <v>00:00:00</v>
      </c>
      <c r="AB181" s="31">
        <f t="shared" si="29"/>
        <v>0</v>
      </c>
      <c r="AC181" s="31" t="str">
        <f t="shared" si="30"/>
        <v>0000000</v>
      </c>
      <c r="AD181" s="31" t="str">
        <f t="shared" si="31"/>
        <v>00</v>
      </c>
      <c r="AE181" s="31" t="str">
        <f t="shared" si="32"/>
        <v>00</v>
      </c>
      <c r="AF181" s="31" t="str">
        <f t="shared" si="33"/>
        <v>00</v>
      </c>
      <c r="AG181" s="31"/>
      <c r="AH181" s="135">
        <v>380</v>
      </c>
      <c r="AI181" s="31" t="str">
        <f t="shared" si="34"/>
        <v>00:00:00</v>
      </c>
      <c r="AJ181" s="31">
        <f t="shared" si="35"/>
        <v>0</v>
      </c>
      <c r="AK181" s="31" t="str">
        <f t="shared" si="36"/>
        <v>0000000</v>
      </c>
      <c r="AL181" s="31" t="str">
        <f t="shared" si="37"/>
        <v>00</v>
      </c>
      <c r="AM181" s="31" t="str">
        <f t="shared" si="38"/>
        <v>00</v>
      </c>
      <c r="AN181" s="31" t="str">
        <f t="shared" si="39"/>
        <v>00</v>
      </c>
    </row>
    <row r="182" spans="26:40" ht="15">
      <c r="Z182" s="135">
        <v>381</v>
      </c>
      <c r="AA182" s="31" t="str">
        <f t="shared" si="28"/>
        <v>00:00:00</v>
      </c>
      <c r="AB182" s="31">
        <f t="shared" si="29"/>
        <v>0</v>
      </c>
      <c r="AC182" s="31" t="str">
        <f t="shared" si="30"/>
        <v>0000000</v>
      </c>
      <c r="AD182" s="31" t="str">
        <f t="shared" si="31"/>
        <v>00</v>
      </c>
      <c r="AE182" s="31" t="str">
        <f t="shared" si="32"/>
        <v>00</v>
      </c>
      <c r="AF182" s="31" t="str">
        <f t="shared" si="33"/>
        <v>00</v>
      </c>
      <c r="AG182" s="31"/>
      <c r="AH182" s="135">
        <v>381</v>
      </c>
      <c r="AI182" s="31" t="str">
        <f t="shared" si="34"/>
        <v>00:00:00</v>
      </c>
      <c r="AJ182" s="31">
        <f t="shared" si="35"/>
        <v>0</v>
      </c>
      <c r="AK182" s="31" t="str">
        <f t="shared" si="36"/>
        <v>0000000</v>
      </c>
      <c r="AL182" s="31" t="str">
        <f t="shared" si="37"/>
        <v>00</v>
      </c>
      <c r="AM182" s="31" t="str">
        <f t="shared" si="38"/>
        <v>00</v>
      </c>
      <c r="AN182" s="31" t="str">
        <f t="shared" si="39"/>
        <v>00</v>
      </c>
    </row>
    <row r="183" spans="26:40" ht="15">
      <c r="Z183" s="135">
        <v>382</v>
      </c>
      <c r="AA183" s="31" t="str">
        <f t="shared" si="28"/>
        <v>00:00:00</v>
      </c>
      <c r="AB183" s="31">
        <f t="shared" si="29"/>
        <v>0</v>
      </c>
      <c r="AC183" s="31" t="str">
        <f t="shared" si="30"/>
        <v>0000000</v>
      </c>
      <c r="AD183" s="31" t="str">
        <f t="shared" si="31"/>
        <v>00</v>
      </c>
      <c r="AE183" s="31" t="str">
        <f t="shared" si="32"/>
        <v>00</v>
      </c>
      <c r="AF183" s="31" t="str">
        <f t="shared" si="33"/>
        <v>00</v>
      </c>
      <c r="AG183" s="31"/>
      <c r="AH183" s="135">
        <v>382</v>
      </c>
      <c r="AI183" s="31" t="str">
        <f t="shared" si="34"/>
        <v>00:00:00</v>
      </c>
      <c r="AJ183" s="31">
        <f t="shared" si="35"/>
        <v>0</v>
      </c>
      <c r="AK183" s="31" t="str">
        <f t="shared" si="36"/>
        <v>0000000</v>
      </c>
      <c r="AL183" s="31" t="str">
        <f t="shared" si="37"/>
        <v>00</v>
      </c>
      <c r="AM183" s="31" t="str">
        <f t="shared" si="38"/>
        <v>00</v>
      </c>
      <c r="AN183" s="31" t="str">
        <f t="shared" si="39"/>
        <v>00</v>
      </c>
    </row>
    <row r="184" spans="26:40" ht="15">
      <c r="Z184" s="135">
        <v>383</v>
      </c>
      <c r="AA184" s="31" t="str">
        <f t="shared" si="28"/>
        <v>00:00:00</v>
      </c>
      <c r="AB184" s="31">
        <f t="shared" si="29"/>
        <v>0</v>
      </c>
      <c r="AC184" s="31" t="str">
        <f t="shared" si="30"/>
        <v>0000000</v>
      </c>
      <c r="AD184" s="31" t="str">
        <f t="shared" si="31"/>
        <v>00</v>
      </c>
      <c r="AE184" s="31" t="str">
        <f t="shared" si="32"/>
        <v>00</v>
      </c>
      <c r="AF184" s="31" t="str">
        <f t="shared" si="33"/>
        <v>00</v>
      </c>
      <c r="AG184" s="31"/>
      <c r="AH184" s="135">
        <v>383</v>
      </c>
      <c r="AI184" s="31" t="str">
        <f t="shared" si="34"/>
        <v>00:00:00</v>
      </c>
      <c r="AJ184" s="31">
        <f t="shared" si="35"/>
        <v>0</v>
      </c>
      <c r="AK184" s="31" t="str">
        <f t="shared" si="36"/>
        <v>0000000</v>
      </c>
      <c r="AL184" s="31" t="str">
        <f t="shared" si="37"/>
        <v>00</v>
      </c>
      <c r="AM184" s="31" t="str">
        <f t="shared" si="38"/>
        <v>00</v>
      </c>
      <c r="AN184" s="31" t="str">
        <f t="shared" si="39"/>
        <v>00</v>
      </c>
    </row>
    <row r="185" spans="26:40" ht="15">
      <c r="Z185" s="135">
        <v>384</v>
      </c>
      <c r="AA185" s="31" t="str">
        <f t="shared" si="28"/>
        <v>00:00:00</v>
      </c>
      <c r="AB185" s="31">
        <f t="shared" si="29"/>
        <v>0</v>
      </c>
      <c r="AC185" s="31" t="str">
        <f t="shared" si="30"/>
        <v>0000000</v>
      </c>
      <c r="AD185" s="31" t="str">
        <f t="shared" si="31"/>
        <v>00</v>
      </c>
      <c r="AE185" s="31" t="str">
        <f t="shared" si="32"/>
        <v>00</v>
      </c>
      <c r="AF185" s="31" t="str">
        <f t="shared" si="33"/>
        <v>00</v>
      </c>
      <c r="AG185" s="31"/>
      <c r="AH185" s="135">
        <v>384</v>
      </c>
      <c r="AI185" s="31" t="str">
        <f t="shared" si="34"/>
        <v>00:00:00</v>
      </c>
      <c r="AJ185" s="31">
        <f t="shared" si="35"/>
        <v>0</v>
      </c>
      <c r="AK185" s="31" t="str">
        <f t="shared" si="36"/>
        <v>0000000</v>
      </c>
      <c r="AL185" s="31" t="str">
        <f t="shared" si="37"/>
        <v>00</v>
      </c>
      <c r="AM185" s="31" t="str">
        <f t="shared" si="38"/>
        <v>00</v>
      </c>
      <c r="AN185" s="31" t="str">
        <f t="shared" si="39"/>
        <v>00</v>
      </c>
    </row>
    <row r="186" spans="26:40" ht="15">
      <c r="Z186" s="135">
        <v>385</v>
      </c>
      <c r="AA186" s="31" t="str">
        <f t="shared" si="28"/>
        <v>00:00:00</v>
      </c>
      <c r="AB186" s="31">
        <f t="shared" si="29"/>
        <v>0</v>
      </c>
      <c r="AC186" s="31" t="str">
        <f t="shared" si="30"/>
        <v>0000000</v>
      </c>
      <c r="AD186" s="31" t="str">
        <f t="shared" si="31"/>
        <v>00</v>
      </c>
      <c r="AE186" s="31" t="str">
        <f t="shared" si="32"/>
        <v>00</v>
      </c>
      <c r="AF186" s="31" t="str">
        <f t="shared" si="33"/>
        <v>00</v>
      </c>
      <c r="AG186" s="31"/>
      <c r="AH186" s="135">
        <v>385</v>
      </c>
      <c r="AI186" s="31" t="str">
        <f t="shared" si="34"/>
        <v>00:00:00</v>
      </c>
      <c r="AJ186" s="31">
        <f t="shared" si="35"/>
        <v>0</v>
      </c>
      <c r="AK186" s="31" t="str">
        <f t="shared" si="36"/>
        <v>0000000</v>
      </c>
      <c r="AL186" s="31" t="str">
        <f t="shared" si="37"/>
        <v>00</v>
      </c>
      <c r="AM186" s="31" t="str">
        <f t="shared" si="38"/>
        <v>00</v>
      </c>
      <c r="AN186" s="31" t="str">
        <f t="shared" si="39"/>
        <v>00</v>
      </c>
    </row>
    <row r="187" spans="26:40" ht="15">
      <c r="Z187" s="135">
        <v>386</v>
      </c>
      <c r="AA187" s="31" t="str">
        <f t="shared" si="28"/>
        <v>00:00:00</v>
      </c>
      <c r="AB187" s="31">
        <f t="shared" si="29"/>
        <v>0</v>
      </c>
      <c r="AC187" s="31" t="str">
        <f t="shared" si="30"/>
        <v>0000000</v>
      </c>
      <c r="AD187" s="31" t="str">
        <f t="shared" si="31"/>
        <v>00</v>
      </c>
      <c r="AE187" s="31" t="str">
        <f t="shared" si="32"/>
        <v>00</v>
      </c>
      <c r="AF187" s="31" t="str">
        <f t="shared" si="33"/>
        <v>00</v>
      </c>
      <c r="AG187" s="31"/>
      <c r="AH187" s="135">
        <v>386</v>
      </c>
      <c r="AI187" s="31" t="str">
        <f t="shared" si="34"/>
        <v>00:00:00</v>
      </c>
      <c r="AJ187" s="31">
        <f t="shared" si="35"/>
        <v>0</v>
      </c>
      <c r="AK187" s="31" t="str">
        <f t="shared" si="36"/>
        <v>0000000</v>
      </c>
      <c r="AL187" s="31" t="str">
        <f t="shared" si="37"/>
        <v>00</v>
      </c>
      <c r="AM187" s="31" t="str">
        <f t="shared" si="38"/>
        <v>00</v>
      </c>
      <c r="AN187" s="31" t="str">
        <f t="shared" si="39"/>
        <v>00</v>
      </c>
    </row>
    <row r="188" spans="26:40" ht="15">
      <c r="Z188" s="135">
        <v>387</v>
      </c>
      <c r="AA188" s="31" t="str">
        <f t="shared" si="28"/>
        <v>00:00:00</v>
      </c>
      <c r="AB188" s="31">
        <f t="shared" si="29"/>
        <v>0</v>
      </c>
      <c r="AC188" s="31" t="str">
        <f t="shared" si="30"/>
        <v>0000000</v>
      </c>
      <c r="AD188" s="31" t="str">
        <f t="shared" si="31"/>
        <v>00</v>
      </c>
      <c r="AE188" s="31" t="str">
        <f t="shared" si="32"/>
        <v>00</v>
      </c>
      <c r="AF188" s="31" t="str">
        <f t="shared" si="33"/>
        <v>00</v>
      </c>
      <c r="AG188" s="31"/>
      <c r="AH188" s="135">
        <v>387</v>
      </c>
      <c r="AI188" s="31" t="str">
        <f t="shared" si="34"/>
        <v>00:00:00</v>
      </c>
      <c r="AJ188" s="31">
        <f t="shared" si="35"/>
        <v>0</v>
      </c>
      <c r="AK188" s="31" t="str">
        <f t="shared" si="36"/>
        <v>0000000</v>
      </c>
      <c r="AL188" s="31" t="str">
        <f t="shared" si="37"/>
        <v>00</v>
      </c>
      <c r="AM188" s="31" t="str">
        <f t="shared" si="38"/>
        <v>00</v>
      </c>
      <c r="AN188" s="31" t="str">
        <f t="shared" si="39"/>
        <v>00</v>
      </c>
    </row>
    <row r="189" spans="26:40" ht="15">
      <c r="Z189" s="135">
        <v>388</v>
      </c>
      <c r="AA189" s="31" t="str">
        <f t="shared" si="28"/>
        <v>00:00:00</v>
      </c>
      <c r="AB189" s="31">
        <f t="shared" si="29"/>
        <v>0</v>
      </c>
      <c r="AC189" s="31" t="str">
        <f t="shared" si="30"/>
        <v>0000000</v>
      </c>
      <c r="AD189" s="31" t="str">
        <f t="shared" si="31"/>
        <v>00</v>
      </c>
      <c r="AE189" s="31" t="str">
        <f t="shared" si="32"/>
        <v>00</v>
      </c>
      <c r="AF189" s="31" t="str">
        <f t="shared" si="33"/>
        <v>00</v>
      </c>
      <c r="AG189" s="31"/>
      <c r="AH189" s="135">
        <v>388</v>
      </c>
      <c r="AI189" s="31" t="str">
        <f t="shared" si="34"/>
        <v>00:00:00</v>
      </c>
      <c r="AJ189" s="31">
        <f t="shared" si="35"/>
        <v>0</v>
      </c>
      <c r="AK189" s="31" t="str">
        <f t="shared" si="36"/>
        <v>0000000</v>
      </c>
      <c r="AL189" s="31" t="str">
        <f t="shared" si="37"/>
        <v>00</v>
      </c>
      <c r="AM189" s="31" t="str">
        <f t="shared" si="38"/>
        <v>00</v>
      </c>
      <c r="AN189" s="31" t="str">
        <f t="shared" si="39"/>
        <v>00</v>
      </c>
    </row>
    <row r="190" spans="26:40" ht="15">
      <c r="Z190" s="135">
        <v>389</v>
      </c>
      <c r="AA190" s="31" t="str">
        <f t="shared" si="28"/>
        <v>00:00:00</v>
      </c>
      <c r="AB190" s="31">
        <f t="shared" si="29"/>
        <v>0</v>
      </c>
      <c r="AC190" s="31" t="str">
        <f t="shared" si="30"/>
        <v>0000000</v>
      </c>
      <c r="AD190" s="31" t="str">
        <f t="shared" si="31"/>
        <v>00</v>
      </c>
      <c r="AE190" s="31" t="str">
        <f t="shared" si="32"/>
        <v>00</v>
      </c>
      <c r="AF190" s="31" t="str">
        <f t="shared" si="33"/>
        <v>00</v>
      </c>
      <c r="AG190" s="31"/>
      <c r="AH190" s="135">
        <v>389</v>
      </c>
      <c r="AI190" s="31" t="str">
        <f t="shared" si="34"/>
        <v>00:00:00</v>
      </c>
      <c r="AJ190" s="31">
        <f t="shared" si="35"/>
        <v>0</v>
      </c>
      <c r="AK190" s="31" t="str">
        <f t="shared" si="36"/>
        <v>0000000</v>
      </c>
      <c r="AL190" s="31" t="str">
        <f t="shared" si="37"/>
        <v>00</v>
      </c>
      <c r="AM190" s="31" t="str">
        <f t="shared" si="38"/>
        <v>00</v>
      </c>
      <c r="AN190" s="31" t="str">
        <f t="shared" si="39"/>
        <v>00</v>
      </c>
    </row>
    <row r="191" spans="26:40" ht="15">
      <c r="Z191" s="135">
        <v>390</v>
      </c>
      <c r="AA191" s="31" t="str">
        <f t="shared" si="28"/>
        <v>00:00:00</v>
      </c>
      <c r="AB191" s="31">
        <f t="shared" si="29"/>
        <v>0</v>
      </c>
      <c r="AC191" s="31" t="str">
        <f t="shared" si="30"/>
        <v>0000000</v>
      </c>
      <c r="AD191" s="31" t="str">
        <f t="shared" si="31"/>
        <v>00</v>
      </c>
      <c r="AE191" s="31" t="str">
        <f t="shared" si="32"/>
        <v>00</v>
      </c>
      <c r="AF191" s="31" t="str">
        <f t="shared" si="33"/>
        <v>00</v>
      </c>
      <c r="AG191" s="31"/>
      <c r="AH191" s="135">
        <v>390</v>
      </c>
      <c r="AI191" s="31" t="str">
        <f t="shared" si="34"/>
        <v>00:00:00</v>
      </c>
      <c r="AJ191" s="31">
        <f t="shared" si="35"/>
        <v>0</v>
      </c>
      <c r="AK191" s="31" t="str">
        <f t="shared" si="36"/>
        <v>0000000</v>
      </c>
      <c r="AL191" s="31" t="str">
        <f t="shared" si="37"/>
        <v>00</v>
      </c>
      <c r="AM191" s="31" t="str">
        <f t="shared" si="38"/>
        <v>00</v>
      </c>
      <c r="AN191" s="31" t="str">
        <f t="shared" si="39"/>
        <v>00</v>
      </c>
    </row>
    <row r="192" spans="26:40" ht="15">
      <c r="Z192" s="135">
        <v>391</v>
      </c>
      <c r="AA192" s="31" t="str">
        <f t="shared" si="28"/>
        <v>00:00:00</v>
      </c>
      <c r="AB192" s="31">
        <f t="shared" si="29"/>
        <v>0</v>
      </c>
      <c r="AC192" s="31" t="str">
        <f t="shared" si="30"/>
        <v>0000000</v>
      </c>
      <c r="AD192" s="31" t="str">
        <f t="shared" si="31"/>
        <v>00</v>
      </c>
      <c r="AE192" s="31" t="str">
        <f t="shared" si="32"/>
        <v>00</v>
      </c>
      <c r="AF192" s="31" t="str">
        <f t="shared" si="33"/>
        <v>00</v>
      </c>
      <c r="AG192" s="31"/>
      <c r="AH192" s="135">
        <v>391</v>
      </c>
      <c r="AI192" s="31" t="str">
        <f t="shared" si="34"/>
        <v>00:00:00</v>
      </c>
      <c r="AJ192" s="31">
        <f t="shared" si="35"/>
        <v>0</v>
      </c>
      <c r="AK192" s="31" t="str">
        <f t="shared" si="36"/>
        <v>0000000</v>
      </c>
      <c r="AL192" s="31" t="str">
        <f t="shared" si="37"/>
        <v>00</v>
      </c>
      <c r="AM192" s="31" t="str">
        <f t="shared" si="38"/>
        <v>00</v>
      </c>
      <c r="AN192" s="31" t="str">
        <f t="shared" si="39"/>
        <v>00</v>
      </c>
    </row>
    <row r="193" spans="26:40" ht="15">
      <c r="Z193" s="135">
        <v>392</v>
      </c>
      <c r="AA193" s="31" t="str">
        <f t="shared" si="28"/>
        <v>00:00:00</v>
      </c>
      <c r="AB193" s="31">
        <f t="shared" si="29"/>
        <v>0</v>
      </c>
      <c r="AC193" s="31" t="str">
        <f t="shared" si="30"/>
        <v>0000000</v>
      </c>
      <c r="AD193" s="31" t="str">
        <f t="shared" si="31"/>
        <v>00</v>
      </c>
      <c r="AE193" s="31" t="str">
        <f t="shared" si="32"/>
        <v>00</v>
      </c>
      <c r="AF193" s="31" t="str">
        <f t="shared" si="33"/>
        <v>00</v>
      </c>
      <c r="AG193" s="31"/>
      <c r="AH193" s="135">
        <v>392</v>
      </c>
      <c r="AI193" s="31" t="str">
        <f t="shared" si="34"/>
        <v>00:00:00</v>
      </c>
      <c r="AJ193" s="31">
        <f t="shared" si="35"/>
        <v>0</v>
      </c>
      <c r="AK193" s="31" t="str">
        <f t="shared" si="36"/>
        <v>0000000</v>
      </c>
      <c r="AL193" s="31" t="str">
        <f t="shared" si="37"/>
        <v>00</v>
      </c>
      <c r="AM193" s="31" t="str">
        <f t="shared" si="38"/>
        <v>00</v>
      </c>
      <c r="AN193" s="31" t="str">
        <f t="shared" si="39"/>
        <v>00</v>
      </c>
    </row>
    <row r="194" spans="26:40" ht="15">
      <c r="Z194" s="135">
        <v>393</v>
      </c>
      <c r="AA194" s="31" t="str">
        <f t="shared" si="28"/>
        <v>00:00:00</v>
      </c>
      <c r="AB194" s="31">
        <f t="shared" si="29"/>
        <v>0</v>
      </c>
      <c r="AC194" s="31" t="str">
        <f t="shared" si="30"/>
        <v>0000000</v>
      </c>
      <c r="AD194" s="31" t="str">
        <f t="shared" si="31"/>
        <v>00</v>
      </c>
      <c r="AE194" s="31" t="str">
        <f t="shared" si="32"/>
        <v>00</v>
      </c>
      <c r="AF194" s="31" t="str">
        <f t="shared" si="33"/>
        <v>00</v>
      </c>
      <c r="AG194" s="31"/>
      <c r="AH194" s="135">
        <v>393</v>
      </c>
      <c r="AI194" s="31" t="str">
        <f t="shared" si="34"/>
        <v>00:00:00</v>
      </c>
      <c r="AJ194" s="31">
        <f t="shared" si="35"/>
        <v>0</v>
      </c>
      <c r="AK194" s="31" t="str">
        <f t="shared" si="36"/>
        <v>0000000</v>
      </c>
      <c r="AL194" s="31" t="str">
        <f t="shared" si="37"/>
        <v>00</v>
      </c>
      <c r="AM194" s="31" t="str">
        <f t="shared" si="38"/>
        <v>00</v>
      </c>
      <c r="AN194" s="31" t="str">
        <f t="shared" si="39"/>
        <v>00</v>
      </c>
    </row>
    <row r="195" spans="26:40" ht="15">
      <c r="Z195" s="135">
        <v>394</v>
      </c>
      <c r="AA195" s="31" t="str">
        <f aca="true" t="shared" si="40" ref="AA195:AA221">CONCATENATE(AD195,":",AE195,":",AF195)</f>
        <v>00:00:00</v>
      </c>
      <c r="AB195" s="31">
        <f aca="true" t="shared" si="41" ref="AB195:AB221">SUMIF($A$3:$A$221,$Z195,$G$3:$G$221)</f>
        <v>0</v>
      </c>
      <c r="AC195" s="31" t="str">
        <f aca="true" t="shared" si="42" ref="AC195:AC221">CONCATENATE($V$1,$AB195)</f>
        <v>0000000</v>
      </c>
      <c r="AD195" s="31" t="str">
        <f aca="true" t="shared" si="43" ref="AD195:AD221">MID(RIGHT($AC195,6),1,2)</f>
        <v>00</v>
      </c>
      <c r="AE195" s="31" t="str">
        <f aca="true" t="shared" si="44" ref="AE195:AE221">MID(RIGHT($AC195,6),3,2)</f>
        <v>00</v>
      </c>
      <c r="AF195" s="31" t="str">
        <f aca="true" t="shared" si="45" ref="AF195:AF221">MID(RIGHT($AC195,6),5,2)</f>
        <v>00</v>
      </c>
      <c r="AG195" s="31"/>
      <c r="AH195" s="135">
        <v>394</v>
      </c>
      <c r="AI195" s="31" t="str">
        <f aca="true" t="shared" si="46" ref="AI195:AI221">CONCATENATE(AL195,":",AM195,":",AN195)</f>
        <v>00:00:00</v>
      </c>
      <c r="AJ195" s="31">
        <f aca="true" t="shared" si="47" ref="AJ195:AJ221">SUMIF($J$3:$J$221,$AH195,$P$3:$P$221)</f>
        <v>0</v>
      </c>
      <c r="AK195" s="31" t="str">
        <f aca="true" t="shared" si="48" ref="AK195:AK221">CONCATENATE($V$1,$AJ195)</f>
        <v>0000000</v>
      </c>
      <c r="AL195" s="31" t="str">
        <f aca="true" t="shared" si="49" ref="AL195:AL221">MID(RIGHT($AK195,6),1,2)</f>
        <v>00</v>
      </c>
      <c r="AM195" s="31" t="str">
        <f aca="true" t="shared" si="50" ref="AM195:AM221">MID(RIGHT($AK195,6),3,2)</f>
        <v>00</v>
      </c>
      <c r="AN195" s="31" t="str">
        <f aca="true" t="shared" si="51" ref="AN195:AN221">MID(RIGHT($AK195,6),5,2)</f>
        <v>00</v>
      </c>
    </row>
    <row r="196" spans="26:40" ht="15">
      <c r="Z196" s="135">
        <v>395</v>
      </c>
      <c r="AA196" s="31" t="str">
        <f t="shared" si="40"/>
        <v>00:00:00</v>
      </c>
      <c r="AB196" s="31">
        <f t="shared" si="41"/>
        <v>0</v>
      </c>
      <c r="AC196" s="31" t="str">
        <f t="shared" si="42"/>
        <v>0000000</v>
      </c>
      <c r="AD196" s="31" t="str">
        <f t="shared" si="43"/>
        <v>00</v>
      </c>
      <c r="AE196" s="31" t="str">
        <f t="shared" si="44"/>
        <v>00</v>
      </c>
      <c r="AF196" s="31" t="str">
        <f t="shared" si="45"/>
        <v>00</v>
      </c>
      <c r="AG196" s="31"/>
      <c r="AH196" s="135">
        <v>395</v>
      </c>
      <c r="AI196" s="31" t="str">
        <f t="shared" si="46"/>
        <v>00:00:00</v>
      </c>
      <c r="AJ196" s="31">
        <f t="shared" si="47"/>
        <v>0</v>
      </c>
      <c r="AK196" s="31" t="str">
        <f t="shared" si="48"/>
        <v>0000000</v>
      </c>
      <c r="AL196" s="31" t="str">
        <f t="shared" si="49"/>
        <v>00</v>
      </c>
      <c r="AM196" s="31" t="str">
        <f t="shared" si="50"/>
        <v>00</v>
      </c>
      <c r="AN196" s="31" t="str">
        <f t="shared" si="51"/>
        <v>00</v>
      </c>
    </row>
    <row r="197" spans="26:40" ht="15">
      <c r="Z197" s="135">
        <v>397</v>
      </c>
      <c r="AA197" s="31" t="str">
        <f t="shared" si="40"/>
        <v>00:00:00</v>
      </c>
      <c r="AB197" s="31">
        <f t="shared" si="41"/>
        <v>0</v>
      </c>
      <c r="AC197" s="31" t="str">
        <f t="shared" si="42"/>
        <v>0000000</v>
      </c>
      <c r="AD197" s="31" t="str">
        <f t="shared" si="43"/>
        <v>00</v>
      </c>
      <c r="AE197" s="31" t="str">
        <f t="shared" si="44"/>
        <v>00</v>
      </c>
      <c r="AF197" s="31" t="str">
        <f t="shared" si="45"/>
        <v>00</v>
      </c>
      <c r="AG197" s="31"/>
      <c r="AH197" s="135">
        <v>397</v>
      </c>
      <c r="AI197" s="31" t="str">
        <f t="shared" si="46"/>
        <v>00:00:00</v>
      </c>
      <c r="AJ197" s="31">
        <f t="shared" si="47"/>
        <v>0</v>
      </c>
      <c r="AK197" s="31" t="str">
        <f t="shared" si="48"/>
        <v>0000000</v>
      </c>
      <c r="AL197" s="31" t="str">
        <f t="shared" si="49"/>
        <v>00</v>
      </c>
      <c r="AM197" s="31" t="str">
        <f t="shared" si="50"/>
        <v>00</v>
      </c>
      <c r="AN197" s="31" t="str">
        <f t="shared" si="51"/>
        <v>00</v>
      </c>
    </row>
    <row r="198" spans="26:40" ht="15">
      <c r="Z198" s="135">
        <v>398</v>
      </c>
      <c r="AA198" s="31" t="str">
        <f t="shared" si="40"/>
        <v>00:00:00</v>
      </c>
      <c r="AB198" s="31">
        <f t="shared" si="41"/>
        <v>0</v>
      </c>
      <c r="AC198" s="31" t="str">
        <f t="shared" si="42"/>
        <v>0000000</v>
      </c>
      <c r="AD198" s="31" t="str">
        <f t="shared" si="43"/>
        <v>00</v>
      </c>
      <c r="AE198" s="31" t="str">
        <f t="shared" si="44"/>
        <v>00</v>
      </c>
      <c r="AF198" s="31" t="str">
        <f t="shared" si="45"/>
        <v>00</v>
      </c>
      <c r="AG198" s="31"/>
      <c r="AH198" s="135">
        <v>398</v>
      </c>
      <c r="AI198" s="31" t="str">
        <f t="shared" si="46"/>
        <v>00:00:00</v>
      </c>
      <c r="AJ198" s="31">
        <f t="shared" si="47"/>
        <v>0</v>
      </c>
      <c r="AK198" s="31" t="str">
        <f t="shared" si="48"/>
        <v>0000000</v>
      </c>
      <c r="AL198" s="31" t="str">
        <f t="shared" si="49"/>
        <v>00</v>
      </c>
      <c r="AM198" s="31" t="str">
        <f t="shared" si="50"/>
        <v>00</v>
      </c>
      <c r="AN198" s="31" t="str">
        <f t="shared" si="51"/>
        <v>00</v>
      </c>
    </row>
    <row r="199" spans="26:40" ht="15">
      <c r="Z199" s="135">
        <v>399</v>
      </c>
      <c r="AA199" s="31" t="str">
        <f t="shared" si="40"/>
        <v>00:00:00</v>
      </c>
      <c r="AB199" s="31">
        <f t="shared" si="41"/>
        <v>0</v>
      </c>
      <c r="AC199" s="31" t="str">
        <f t="shared" si="42"/>
        <v>0000000</v>
      </c>
      <c r="AD199" s="31" t="str">
        <f t="shared" si="43"/>
        <v>00</v>
      </c>
      <c r="AE199" s="31" t="str">
        <f t="shared" si="44"/>
        <v>00</v>
      </c>
      <c r="AF199" s="31" t="str">
        <f t="shared" si="45"/>
        <v>00</v>
      </c>
      <c r="AG199" s="31"/>
      <c r="AH199" s="135">
        <v>399</v>
      </c>
      <c r="AI199" s="31" t="str">
        <f t="shared" si="46"/>
        <v>00:00:00</v>
      </c>
      <c r="AJ199" s="31">
        <f t="shared" si="47"/>
        <v>0</v>
      </c>
      <c r="AK199" s="31" t="str">
        <f t="shared" si="48"/>
        <v>0000000</v>
      </c>
      <c r="AL199" s="31" t="str">
        <f t="shared" si="49"/>
        <v>00</v>
      </c>
      <c r="AM199" s="31" t="str">
        <f t="shared" si="50"/>
        <v>00</v>
      </c>
      <c r="AN199" s="31" t="str">
        <f t="shared" si="51"/>
        <v>00</v>
      </c>
    </row>
    <row r="200" spans="26:40" ht="15">
      <c r="Z200" s="135">
        <v>400</v>
      </c>
      <c r="AA200" s="31" t="str">
        <f t="shared" si="40"/>
        <v>00:00:00</v>
      </c>
      <c r="AB200" s="31">
        <f t="shared" si="41"/>
        <v>0</v>
      </c>
      <c r="AC200" s="31" t="str">
        <f t="shared" si="42"/>
        <v>0000000</v>
      </c>
      <c r="AD200" s="31" t="str">
        <f t="shared" si="43"/>
        <v>00</v>
      </c>
      <c r="AE200" s="31" t="str">
        <f t="shared" si="44"/>
        <v>00</v>
      </c>
      <c r="AF200" s="31" t="str">
        <f t="shared" si="45"/>
        <v>00</v>
      </c>
      <c r="AG200" s="31"/>
      <c r="AH200" s="135">
        <v>400</v>
      </c>
      <c r="AI200" s="31" t="str">
        <f t="shared" si="46"/>
        <v>00:00:00</v>
      </c>
      <c r="AJ200" s="31">
        <f t="shared" si="47"/>
        <v>0</v>
      </c>
      <c r="AK200" s="31" t="str">
        <f t="shared" si="48"/>
        <v>0000000</v>
      </c>
      <c r="AL200" s="31" t="str">
        <f t="shared" si="49"/>
        <v>00</v>
      </c>
      <c r="AM200" s="31" t="str">
        <f t="shared" si="50"/>
        <v>00</v>
      </c>
      <c r="AN200" s="31" t="str">
        <f t="shared" si="51"/>
        <v>00</v>
      </c>
    </row>
    <row r="201" spans="26:40" ht="15">
      <c r="Z201" s="135">
        <v>501</v>
      </c>
      <c r="AA201" s="31" t="str">
        <f t="shared" si="40"/>
        <v>00:00:00</v>
      </c>
      <c r="AB201" s="31">
        <f t="shared" si="41"/>
        <v>0</v>
      </c>
      <c r="AC201" s="31" t="str">
        <f t="shared" si="42"/>
        <v>0000000</v>
      </c>
      <c r="AD201" s="31" t="str">
        <f t="shared" si="43"/>
        <v>00</v>
      </c>
      <c r="AE201" s="31" t="str">
        <f t="shared" si="44"/>
        <v>00</v>
      </c>
      <c r="AF201" s="31" t="str">
        <f t="shared" si="45"/>
        <v>00</v>
      </c>
      <c r="AG201" s="31"/>
      <c r="AH201" s="135">
        <v>501</v>
      </c>
      <c r="AI201" s="31" t="str">
        <f t="shared" si="46"/>
        <v>00:00:00</v>
      </c>
      <c r="AJ201" s="31">
        <f t="shared" si="47"/>
        <v>0</v>
      </c>
      <c r="AK201" s="31" t="str">
        <f t="shared" si="48"/>
        <v>0000000</v>
      </c>
      <c r="AL201" s="31" t="str">
        <f t="shared" si="49"/>
        <v>00</v>
      </c>
      <c r="AM201" s="31" t="str">
        <f t="shared" si="50"/>
        <v>00</v>
      </c>
      <c r="AN201" s="31" t="str">
        <f t="shared" si="51"/>
        <v>00</v>
      </c>
    </row>
    <row r="202" spans="26:40" ht="15">
      <c r="Z202" s="135">
        <v>502</v>
      </c>
      <c r="AA202" s="31" t="str">
        <f t="shared" si="40"/>
        <v>00:00:00</v>
      </c>
      <c r="AB202" s="31">
        <f t="shared" si="41"/>
        <v>0</v>
      </c>
      <c r="AC202" s="31" t="str">
        <f t="shared" si="42"/>
        <v>0000000</v>
      </c>
      <c r="AD202" s="31" t="str">
        <f t="shared" si="43"/>
        <v>00</v>
      </c>
      <c r="AE202" s="31" t="str">
        <f t="shared" si="44"/>
        <v>00</v>
      </c>
      <c r="AF202" s="31" t="str">
        <f t="shared" si="45"/>
        <v>00</v>
      </c>
      <c r="AG202" s="31"/>
      <c r="AH202" s="135">
        <v>502</v>
      </c>
      <c r="AI202" s="31" t="str">
        <f t="shared" si="46"/>
        <v>00:00:00</v>
      </c>
      <c r="AJ202" s="31">
        <f t="shared" si="47"/>
        <v>0</v>
      </c>
      <c r="AK202" s="31" t="str">
        <f t="shared" si="48"/>
        <v>0000000</v>
      </c>
      <c r="AL202" s="31" t="str">
        <f t="shared" si="49"/>
        <v>00</v>
      </c>
      <c r="AM202" s="31" t="str">
        <f t="shared" si="50"/>
        <v>00</v>
      </c>
      <c r="AN202" s="31" t="str">
        <f t="shared" si="51"/>
        <v>00</v>
      </c>
    </row>
    <row r="203" spans="26:40" ht="15">
      <c r="Z203" s="135">
        <v>503</v>
      </c>
      <c r="AA203" s="31" t="str">
        <f t="shared" si="40"/>
        <v>00:00:00</v>
      </c>
      <c r="AB203" s="31">
        <f t="shared" si="41"/>
        <v>0</v>
      </c>
      <c r="AC203" s="31" t="str">
        <f t="shared" si="42"/>
        <v>0000000</v>
      </c>
      <c r="AD203" s="31" t="str">
        <f t="shared" si="43"/>
        <v>00</v>
      </c>
      <c r="AE203" s="31" t="str">
        <f t="shared" si="44"/>
        <v>00</v>
      </c>
      <c r="AF203" s="31" t="str">
        <f t="shared" si="45"/>
        <v>00</v>
      </c>
      <c r="AG203" s="31"/>
      <c r="AH203" s="135">
        <v>503</v>
      </c>
      <c r="AI203" s="31" t="str">
        <f t="shared" si="46"/>
        <v>00:00:00</v>
      </c>
      <c r="AJ203" s="31">
        <f t="shared" si="47"/>
        <v>0</v>
      </c>
      <c r="AK203" s="31" t="str">
        <f t="shared" si="48"/>
        <v>0000000</v>
      </c>
      <c r="AL203" s="31" t="str">
        <f t="shared" si="49"/>
        <v>00</v>
      </c>
      <c r="AM203" s="31" t="str">
        <f t="shared" si="50"/>
        <v>00</v>
      </c>
      <c r="AN203" s="31" t="str">
        <f t="shared" si="51"/>
        <v>00</v>
      </c>
    </row>
    <row r="204" spans="26:40" ht="15">
      <c r="Z204" s="135">
        <v>504</v>
      </c>
      <c r="AA204" s="31" t="str">
        <f t="shared" si="40"/>
        <v>00:00:00</v>
      </c>
      <c r="AB204" s="31">
        <f t="shared" si="41"/>
        <v>0</v>
      </c>
      <c r="AC204" s="31" t="str">
        <f t="shared" si="42"/>
        <v>0000000</v>
      </c>
      <c r="AD204" s="31" t="str">
        <f t="shared" si="43"/>
        <v>00</v>
      </c>
      <c r="AE204" s="31" t="str">
        <f t="shared" si="44"/>
        <v>00</v>
      </c>
      <c r="AF204" s="31" t="str">
        <f t="shared" si="45"/>
        <v>00</v>
      </c>
      <c r="AG204" s="31"/>
      <c r="AH204" s="135">
        <v>504</v>
      </c>
      <c r="AI204" s="31" t="str">
        <f t="shared" si="46"/>
        <v>00:00:00</v>
      </c>
      <c r="AJ204" s="31">
        <f t="shared" si="47"/>
        <v>0</v>
      </c>
      <c r="AK204" s="31" t="str">
        <f t="shared" si="48"/>
        <v>0000000</v>
      </c>
      <c r="AL204" s="31" t="str">
        <f t="shared" si="49"/>
        <v>00</v>
      </c>
      <c r="AM204" s="31" t="str">
        <f t="shared" si="50"/>
        <v>00</v>
      </c>
      <c r="AN204" s="31" t="str">
        <f t="shared" si="51"/>
        <v>00</v>
      </c>
    </row>
    <row r="205" spans="26:40" ht="15">
      <c r="Z205" s="135">
        <v>505</v>
      </c>
      <c r="AA205" s="31" t="str">
        <f t="shared" si="40"/>
        <v>00:00:00</v>
      </c>
      <c r="AB205" s="31">
        <f t="shared" si="41"/>
        <v>0</v>
      </c>
      <c r="AC205" s="31" t="str">
        <f t="shared" si="42"/>
        <v>0000000</v>
      </c>
      <c r="AD205" s="31" t="str">
        <f t="shared" si="43"/>
        <v>00</v>
      </c>
      <c r="AE205" s="31" t="str">
        <f t="shared" si="44"/>
        <v>00</v>
      </c>
      <c r="AF205" s="31" t="str">
        <f t="shared" si="45"/>
        <v>00</v>
      </c>
      <c r="AG205" s="31"/>
      <c r="AH205" s="135">
        <v>505</v>
      </c>
      <c r="AI205" s="31" t="str">
        <f t="shared" si="46"/>
        <v>00:00:00</v>
      </c>
      <c r="AJ205" s="31">
        <f t="shared" si="47"/>
        <v>0</v>
      </c>
      <c r="AK205" s="31" t="str">
        <f t="shared" si="48"/>
        <v>0000000</v>
      </c>
      <c r="AL205" s="31" t="str">
        <f t="shared" si="49"/>
        <v>00</v>
      </c>
      <c r="AM205" s="31" t="str">
        <f t="shared" si="50"/>
        <v>00</v>
      </c>
      <c r="AN205" s="31" t="str">
        <f t="shared" si="51"/>
        <v>00</v>
      </c>
    </row>
    <row r="206" spans="26:40" ht="15">
      <c r="Z206" s="135">
        <v>580</v>
      </c>
      <c r="AA206" s="31" t="str">
        <f t="shared" si="40"/>
        <v>00:00:00</v>
      </c>
      <c r="AB206" s="31">
        <f t="shared" si="41"/>
        <v>0</v>
      </c>
      <c r="AC206" s="31" t="str">
        <f t="shared" si="42"/>
        <v>0000000</v>
      </c>
      <c r="AD206" s="31" t="str">
        <f t="shared" si="43"/>
        <v>00</v>
      </c>
      <c r="AE206" s="31" t="str">
        <f t="shared" si="44"/>
        <v>00</v>
      </c>
      <c r="AF206" s="31" t="str">
        <f t="shared" si="45"/>
        <v>00</v>
      </c>
      <c r="AG206" s="31"/>
      <c r="AH206" s="135">
        <v>580</v>
      </c>
      <c r="AI206" s="31" t="str">
        <f t="shared" si="46"/>
        <v>00:00:00</v>
      </c>
      <c r="AJ206" s="31">
        <f t="shared" si="47"/>
        <v>0</v>
      </c>
      <c r="AK206" s="31" t="str">
        <f t="shared" si="48"/>
        <v>0000000</v>
      </c>
      <c r="AL206" s="31" t="str">
        <f t="shared" si="49"/>
        <v>00</v>
      </c>
      <c r="AM206" s="31" t="str">
        <f t="shared" si="50"/>
        <v>00</v>
      </c>
      <c r="AN206" s="31" t="str">
        <f t="shared" si="51"/>
        <v>00</v>
      </c>
    </row>
    <row r="207" spans="26:40" ht="15">
      <c r="Z207" s="135">
        <v>581</v>
      </c>
      <c r="AA207" s="31" t="str">
        <f t="shared" si="40"/>
        <v>00:00:00</v>
      </c>
      <c r="AB207" s="31">
        <f t="shared" si="41"/>
        <v>0</v>
      </c>
      <c r="AC207" s="31" t="str">
        <f t="shared" si="42"/>
        <v>0000000</v>
      </c>
      <c r="AD207" s="31" t="str">
        <f t="shared" si="43"/>
        <v>00</v>
      </c>
      <c r="AE207" s="31" t="str">
        <f t="shared" si="44"/>
        <v>00</v>
      </c>
      <c r="AF207" s="31" t="str">
        <f t="shared" si="45"/>
        <v>00</v>
      </c>
      <c r="AG207" s="31"/>
      <c r="AH207" s="135">
        <v>581</v>
      </c>
      <c r="AI207" s="31" t="str">
        <f t="shared" si="46"/>
        <v>00:00:00</v>
      </c>
      <c r="AJ207" s="31">
        <f t="shared" si="47"/>
        <v>0</v>
      </c>
      <c r="AK207" s="31" t="str">
        <f t="shared" si="48"/>
        <v>0000000</v>
      </c>
      <c r="AL207" s="31" t="str">
        <f t="shared" si="49"/>
        <v>00</v>
      </c>
      <c r="AM207" s="31" t="str">
        <f t="shared" si="50"/>
        <v>00</v>
      </c>
      <c r="AN207" s="31" t="str">
        <f t="shared" si="51"/>
        <v>00</v>
      </c>
    </row>
    <row r="208" spans="26:40" ht="15">
      <c r="Z208" s="135"/>
      <c r="AA208" s="31" t="str">
        <f t="shared" si="40"/>
        <v>00:00:00</v>
      </c>
      <c r="AB208" s="31">
        <f t="shared" si="41"/>
        <v>0</v>
      </c>
      <c r="AC208" s="31" t="str">
        <f t="shared" si="42"/>
        <v>0000000</v>
      </c>
      <c r="AD208" s="31" t="str">
        <f t="shared" si="43"/>
        <v>00</v>
      </c>
      <c r="AE208" s="31" t="str">
        <f t="shared" si="44"/>
        <v>00</v>
      </c>
      <c r="AF208" s="31" t="str">
        <f t="shared" si="45"/>
        <v>00</v>
      </c>
      <c r="AG208" s="31"/>
      <c r="AH208" s="135"/>
      <c r="AI208" s="31" t="str">
        <f t="shared" si="46"/>
        <v>00:00:00</v>
      </c>
      <c r="AJ208" s="31">
        <f t="shared" si="47"/>
        <v>0</v>
      </c>
      <c r="AK208" s="31" t="str">
        <f t="shared" si="48"/>
        <v>0000000</v>
      </c>
      <c r="AL208" s="31" t="str">
        <f t="shared" si="49"/>
        <v>00</v>
      </c>
      <c r="AM208" s="31" t="str">
        <f t="shared" si="50"/>
        <v>00</v>
      </c>
      <c r="AN208" s="31" t="str">
        <f t="shared" si="51"/>
        <v>00</v>
      </c>
    </row>
    <row r="209" spans="26:40" ht="15">
      <c r="Z209" s="135"/>
      <c r="AA209" s="31" t="str">
        <f t="shared" si="40"/>
        <v>00:00:00</v>
      </c>
      <c r="AB209" s="31">
        <f t="shared" si="41"/>
        <v>0</v>
      </c>
      <c r="AC209" s="31" t="str">
        <f t="shared" si="42"/>
        <v>0000000</v>
      </c>
      <c r="AD209" s="31" t="str">
        <f t="shared" si="43"/>
        <v>00</v>
      </c>
      <c r="AE209" s="31" t="str">
        <f t="shared" si="44"/>
        <v>00</v>
      </c>
      <c r="AF209" s="31" t="str">
        <f t="shared" si="45"/>
        <v>00</v>
      </c>
      <c r="AG209" s="31"/>
      <c r="AH209" s="135"/>
      <c r="AI209" s="31" t="str">
        <f t="shared" si="46"/>
        <v>00:00:00</v>
      </c>
      <c r="AJ209" s="31">
        <f t="shared" si="47"/>
        <v>0</v>
      </c>
      <c r="AK209" s="31" t="str">
        <f t="shared" si="48"/>
        <v>0000000</v>
      </c>
      <c r="AL209" s="31" t="str">
        <f t="shared" si="49"/>
        <v>00</v>
      </c>
      <c r="AM209" s="31" t="str">
        <f t="shared" si="50"/>
        <v>00</v>
      </c>
      <c r="AN209" s="31" t="str">
        <f t="shared" si="51"/>
        <v>00</v>
      </c>
    </row>
    <row r="210" spans="26:40" ht="15">
      <c r="Z210" s="135"/>
      <c r="AA210" s="31" t="str">
        <f t="shared" si="40"/>
        <v>00:00:00</v>
      </c>
      <c r="AB210" s="31">
        <f t="shared" si="41"/>
        <v>0</v>
      </c>
      <c r="AC210" s="31" t="str">
        <f t="shared" si="42"/>
        <v>0000000</v>
      </c>
      <c r="AD210" s="31" t="str">
        <f t="shared" si="43"/>
        <v>00</v>
      </c>
      <c r="AE210" s="31" t="str">
        <f t="shared" si="44"/>
        <v>00</v>
      </c>
      <c r="AF210" s="31" t="str">
        <f t="shared" si="45"/>
        <v>00</v>
      </c>
      <c r="AG210" s="31"/>
      <c r="AH210" s="135"/>
      <c r="AI210" s="31" t="str">
        <f t="shared" si="46"/>
        <v>00:00:00</v>
      </c>
      <c r="AJ210" s="31">
        <f t="shared" si="47"/>
        <v>0</v>
      </c>
      <c r="AK210" s="31" t="str">
        <f t="shared" si="48"/>
        <v>0000000</v>
      </c>
      <c r="AL210" s="31" t="str">
        <f t="shared" si="49"/>
        <v>00</v>
      </c>
      <c r="AM210" s="31" t="str">
        <f t="shared" si="50"/>
        <v>00</v>
      </c>
      <c r="AN210" s="31" t="str">
        <f t="shared" si="51"/>
        <v>00</v>
      </c>
    </row>
    <row r="211" spans="26:40" ht="15">
      <c r="Z211" s="135"/>
      <c r="AA211" s="31" t="str">
        <f t="shared" si="40"/>
        <v>00:00:00</v>
      </c>
      <c r="AB211" s="31">
        <f t="shared" si="41"/>
        <v>0</v>
      </c>
      <c r="AC211" s="31" t="str">
        <f t="shared" si="42"/>
        <v>0000000</v>
      </c>
      <c r="AD211" s="31" t="str">
        <f t="shared" si="43"/>
        <v>00</v>
      </c>
      <c r="AE211" s="31" t="str">
        <f t="shared" si="44"/>
        <v>00</v>
      </c>
      <c r="AF211" s="31" t="str">
        <f t="shared" si="45"/>
        <v>00</v>
      </c>
      <c r="AG211" s="31"/>
      <c r="AH211" s="135"/>
      <c r="AI211" s="31" t="str">
        <f t="shared" si="46"/>
        <v>00:00:00</v>
      </c>
      <c r="AJ211" s="31">
        <f t="shared" si="47"/>
        <v>0</v>
      </c>
      <c r="AK211" s="31" t="str">
        <f t="shared" si="48"/>
        <v>0000000</v>
      </c>
      <c r="AL211" s="31" t="str">
        <f t="shared" si="49"/>
        <v>00</v>
      </c>
      <c r="AM211" s="31" t="str">
        <f t="shared" si="50"/>
        <v>00</v>
      </c>
      <c r="AN211" s="31" t="str">
        <f t="shared" si="51"/>
        <v>00</v>
      </c>
    </row>
    <row r="212" spans="26:40" ht="15">
      <c r="Z212" s="135"/>
      <c r="AA212" s="31" t="str">
        <f t="shared" si="40"/>
        <v>00:00:00</v>
      </c>
      <c r="AB212" s="31">
        <f t="shared" si="41"/>
        <v>0</v>
      </c>
      <c r="AC212" s="31" t="str">
        <f t="shared" si="42"/>
        <v>0000000</v>
      </c>
      <c r="AD212" s="31" t="str">
        <f t="shared" si="43"/>
        <v>00</v>
      </c>
      <c r="AE212" s="31" t="str">
        <f t="shared" si="44"/>
        <v>00</v>
      </c>
      <c r="AF212" s="31" t="str">
        <f t="shared" si="45"/>
        <v>00</v>
      </c>
      <c r="AG212" s="31"/>
      <c r="AH212" s="135"/>
      <c r="AI212" s="31" t="str">
        <f t="shared" si="46"/>
        <v>00:00:00</v>
      </c>
      <c r="AJ212" s="31">
        <f t="shared" si="47"/>
        <v>0</v>
      </c>
      <c r="AK212" s="31" t="str">
        <f t="shared" si="48"/>
        <v>0000000</v>
      </c>
      <c r="AL212" s="31" t="str">
        <f t="shared" si="49"/>
        <v>00</v>
      </c>
      <c r="AM212" s="31" t="str">
        <f t="shared" si="50"/>
        <v>00</v>
      </c>
      <c r="AN212" s="31" t="str">
        <f t="shared" si="51"/>
        <v>00</v>
      </c>
    </row>
    <row r="213" spans="26:40" ht="15">
      <c r="Z213" s="135"/>
      <c r="AA213" s="31" t="str">
        <f t="shared" si="40"/>
        <v>00:00:00</v>
      </c>
      <c r="AB213" s="31">
        <f t="shared" si="41"/>
        <v>0</v>
      </c>
      <c r="AC213" s="31" t="str">
        <f t="shared" si="42"/>
        <v>0000000</v>
      </c>
      <c r="AD213" s="31" t="str">
        <f t="shared" si="43"/>
        <v>00</v>
      </c>
      <c r="AE213" s="31" t="str">
        <f t="shared" si="44"/>
        <v>00</v>
      </c>
      <c r="AF213" s="31" t="str">
        <f t="shared" si="45"/>
        <v>00</v>
      </c>
      <c r="AG213" s="31"/>
      <c r="AH213" s="135"/>
      <c r="AI213" s="31" t="str">
        <f t="shared" si="46"/>
        <v>00:00:00</v>
      </c>
      <c r="AJ213" s="31">
        <f t="shared" si="47"/>
        <v>0</v>
      </c>
      <c r="AK213" s="31" t="str">
        <f t="shared" si="48"/>
        <v>0000000</v>
      </c>
      <c r="AL213" s="31" t="str">
        <f t="shared" si="49"/>
        <v>00</v>
      </c>
      <c r="AM213" s="31" t="str">
        <f t="shared" si="50"/>
        <v>00</v>
      </c>
      <c r="AN213" s="31" t="str">
        <f t="shared" si="51"/>
        <v>00</v>
      </c>
    </row>
    <row r="214" spans="26:40" ht="15">
      <c r="Z214" s="135"/>
      <c r="AA214" s="31" t="str">
        <f t="shared" si="40"/>
        <v>00:00:00</v>
      </c>
      <c r="AB214" s="31">
        <f t="shared" si="41"/>
        <v>0</v>
      </c>
      <c r="AC214" s="31" t="str">
        <f t="shared" si="42"/>
        <v>0000000</v>
      </c>
      <c r="AD214" s="31" t="str">
        <f t="shared" si="43"/>
        <v>00</v>
      </c>
      <c r="AE214" s="31" t="str">
        <f t="shared" si="44"/>
        <v>00</v>
      </c>
      <c r="AF214" s="31" t="str">
        <f t="shared" si="45"/>
        <v>00</v>
      </c>
      <c r="AG214" s="31"/>
      <c r="AH214" s="135"/>
      <c r="AI214" s="31" t="str">
        <f t="shared" si="46"/>
        <v>00:00:00</v>
      </c>
      <c r="AJ214" s="31">
        <f t="shared" si="47"/>
        <v>0</v>
      </c>
      <c r="AK214" s="31" t="str">
        <f t="shared" si="48"/>
        <v>0000000</v>
      </c>
      <c r="AL214" s="31" t="str">
        <f t="shared" si="49"/>
        <v>00</v>
      </c>
      <c r="AM214" s="31" t="str">
        <f t="shared" si="50"/>
        <v>00</v>
      </c>
      <c r="AN214" s="31" t="str">
        <f t="shared" si="51"/>
        <v>00</v>
      </c>
    </row>
    <row r="215" spans="26:40" ht="15">
      <c r="Z215" s="135"/>
      <c r="AA215" s="31" t="str">
        <f t="shared" si="40"/>
        <v>00:00:00</v>
      </c>
      <c r="AB215" s="31">
        <f t="shared" si="41"/>
        <v>0</v>
      </c>
      <c r="AC215" s="31" t="str">
        <f t="shared" si="42"/>
        <v>0000000</v>
      </c>
      <c r="AD215" s="31" t="str">
        <f t="shared" si="43"/>
        <v>00</v>
      </c>
      <c r="AE215" s="31" t="str">
        <f t="shared" si="44"/>
        <v>00</v>
      </c>
      <c r="AF215" s="31" t="str">
        <f t="shared" si="45"/>
        <v>00</v>
      </c>
      <c r="AG215" s="31"/>
      <c r="AH215" s="135"/>
      <c r="AI215" s="31" t="str">
        <f t="shared" si="46"/>
        <v>00:00:00</v>
      </c>
      <c r="AJ215" s="31">
        <f t="shared" si="47"/>
        <v>0</v>
      </c>
      <c r="AK215" s="31" t="str">
        <f t="shared" si="48"/>
        <v>0000000</v>
      </c>
      <c r="AL215" s="31" t="str">
        <f t="shared" si="49"/>
        <v>00</v>
      </c>
      <c r="AM215" s="31" t="str">
        <f t="shared" si="50"/>
        <v>00</v>
      </c>
      <c r="AN215" s="31" t="str">
        <f t="shared" si="51"/>
        <v>00</v>
      </c>
    </row>
    <row r="216" spans="26:40" ht="15">
      <c r="Z216" s="135"/>
      <c r="AA216" s="31" t="str">
        <f t="shared" si="40"/>
        <v>00:00:00</v>
      </c>
      <c r="AB216" s="31">
        <f t="shared" si="41"/>
        <v>0</v>
      </c>
      <c r="AC216" s="31" t="str">
        <f t="shared" si="42"/>
        <v>0000000</v>
      </c>
      <c r="AD216" s="31" t="str">
        <f t="shared" si="43"/>
        <v>00</v>
      </c>
      <c r="AE216" s="31" t="str">
        <f t="shared" si="44"/>
        <v>00</v>
      </c>
      <c r="AF216" s="31" t="str">
        <f t="shared" si="45"/>
        <v>00</v>
      </c>
      <c r="AG216" s="31"/>
      <c r="AH216" s="135"/>
      <c r="AI216" s="31" t="str">
        <f t="shared" si="46"/>
        <v>00:00:00</v>
      </c>
      <c r="AJ216" s="31">
        <f t="shared" si="47"/>
        <v>0</v>
      </c>
      <c r="AK216" s="31" t="str">
        <f t="shared" si="48"/>
        <v>0000000</v>
      </c>
      <c r="AL216" s="31" t="str">
        <f t="shared" si="49"/>
        <v>00</v>
      </c>
      <c r="AM216" s="31" t="str">
        <f t="shared" si="50"/>
        <v>00</v>
      </c>
      <c r="AN216" s="31" t="str">
        <f t="shared" si="51"/>
        <v>00</v>
      </c>
    </row>
    <row r="217" spans="26:40" ht="15">
      <c r="Z217" s="135"/>
      <c r="AA217" s="31" t="str">
        <f t="shared" si="40"/>
        <v>00:00:00</v>
      </c>
      <c r="AB217" s="31">
        <f t="shared" si="41"/>
        <v>0</v>
      </c>
      <c r="AC217" s="31" t="str">
        <f t="shared" si="42"/>
        <v>0000000</v>
      </c>
      <c r="AD217" s="31" t="str">
        <f t="shared" si="43"/>
        <v>00</v>
      </c>
      <c r="AE217" s="31" t="str">
        <f t="shared" si="44"/>
        <v>00</v>
      </c>
      <c r="AF217" s="31" t="str">
        <f t="shared" si="45"/>
        <v>00</v>
      </c>
      <c r="AG217" s="31"/>
      <c r="AH217" s="135"/>
      <c r="AI217" s="31" t="str">
        <f t="shared" si="46"/>
        <v>00:00:00</v>
      </c>
      <c r="AJ217" s="31">
        <f t="shared" si="47"/>
        <v>0</v>
      </c>
      <c r="AK217" s="31" t="str">
        <f t="shared" si="48"/>
        <v>0000000</v>
      </c>
      <c r="AL217" s="31" t="str">
        <f t="shared" si="49"/>
        <v>00</v>
      </c>
      <c r="AM217" s="31" t="str">
        <f t="shared" si="50"/>
        <v>00</v>
      </c>
      <c r="AN217" s="31" t="str">
        <f t="shared" si="51"/>
        <v>00</v>
      </c>
    </row>
    <row r="218" spans="26:40" ht="15">
      <c r="Z218" s="135"/>
      <c r="AA218" s="31" t="str">
        <f t="shared" si="40"/>
        <v>00:00:00</v>
      </c>
      <c r="AB218" s="31">
        <f t="shared" si="41"/>
        <v>0</v>
      </c>
      <c r="AC218" s="31" t="str">
        <f t="shared" si="42"/>
        <v>0000000</v>
      </c>
      <c r="AD218" s="31" t="str">
        <f t="shared" si="43"/>
        <v>00</v>
      </c>
      <c r="AE218" s="31" t="str">
        <f t="shared" si="44"/>
        <v>00</v>
      </c>
      <c r="AF218" s="31" t="str">
        <f t="shared" si="45"/>
        <v>00</v>
      </c>
      <c r="AG218" s="31"/>
      <c r="AH218" s="135"/>
      <c r="AI218" s="31" t="str">
        <f t="shared" si="46"/>
        <v>00:00:00</v>
      </c>
      <c r="AJ218" s="31">
        <f t="shared" si="47"/>
        <v>0</v>
      </c>
      <c r="AK218" s="31" t="str">
        <f t="shared" si="48"/>
        <v>0000000</v>
      </c>
      <c r="AL218" s="31" t="str">
        <f t="shared" si="49"/>
        <v>00</v>
      </c>
      <c r="AM218" s="31" t="str">
        <f t="shared" si="50"/>
        <v>00</v>
      </c>
      <c r="AN218" s="31" t="str">
        <f t="shared" si="51"/>
        <v>00</v>
      </c>
    </row>
    <row r="219" spans="26:40" ht="15">
      <c r="Z219" s="135"/>
      <c r="AA219" s="31" t="str">
        <f t="shared" si="40"/>
        <v>00:00:00</v>
      </c>
      <c r="AB219" s="31">
        <f t="shared" si="41"/>
        <v>0</v>
      </c>
      <c r="AC219" s="31" t="str">
        <f t="shared" si="42"/>
        <v>0000000</v>
      </c>
      <c r="AD219" s="31" t="str">
        <f t="shared" si="43"/>
        <v>00</v>
      </c>
      <c r="AE219" s="31" t="str">
        <f t="shared" si="44"/>
        <v>00</v>
      </c>
      <c r="AF219" s="31" t="str">
        <f t="shared" si="45"/>
        <v>00</v>
      </c>
      <c r="AG219" s="31"/>
      <c r="AH219" s="135"/>
      <c r="AI219" s="31" t="str">
        <f t="shared" si="46"/>
        <v>00:00:00</v>
      </c>
      <c r="AJ219" s="31">
        <f t="shared" si="47"/>
        <v>0</v>
      </c>
      <c r="AK219" s="31" t="str">
        <f t="shared" si="48"/>
        <v>0000000</v>
      </c>
      <c r="AL219" s="31" t="str">
        <f t="shared" si="49"/>
        <v>00</v>
      </c>
      <c r="AM219" s="31" t="str">
        <f t="shared" si="50"/>
        <v>00</v>
      </c>
      <c r="AN219" s="31" t="str">
        <f t="shared" si="51"/>
        <v>00</v>
      </c>
    </row>
    <row r="220" spans="26:40" ht="15">
      <c r="Z220" s="135"/>
      <c r="AA220" s="31" t="str">
        <f t="shared" si="40"/>
        <v>00:00:00</v>
      </c>
      <c r="AB220" s="31">
        <f t="shared" si="41"/>
        <v>0</v>
      </c>
      <c r="AC220" s="31" t="str">
        <f t="shared" si="42"/>
        <v>0000000</v>
      </c>
      <c r="AD220" s="31" t="str">
        <f t="shared" si="43"/>
        <v>00</v>
      </c>
      <c r="AE220" s="31" t="str">
        <f t="shared" si="44"/>
        <v>00</v>
      </c>
      <c r="AF220" s="31" t="str">
        <f t="shared" si="45"/>
        <v>00</v>
      </c>
      <c r="AG220" s="31"/>
      <c r="AH220" s="135"/>
      <c r="AI220" s="31" t="str">
        <f t="shared" si="46"/>
        <v>00:00:00</v>
      </c>
      <c r="AJ220" s="31">
        <f t="shared" si="47"/>
        <v>0</v>
      </c>
      <c r="AK220" s="31" t="str">
        <f t="shared" si="48"/>
        <v>0000000</v>
      </c>
      <c r="AL220" s="31" t="str">
        <f t="shared" si="49"/>
        <v>00</v>
      </c>
      <c r="AM220" s="31" t="str">
        <f t="shared" si="50"/>
        <v>00</v>
      </c>
      <c r="AN220" s="31" t="str">
        <f t="shared" si="51"/>
        <v>00</v>
      </c>
    </row>
    <row r="221" spans="26:40" ht="15">
      <c r="Z221" s="135"/>
      <c r="AA221" s="31" t="str">
        <f t="shared" si="40"/>
        <v>00:00:00</v>
      </c>
      <c r="AB221" s="31">
        <f t="shared" si="41"/>
        <v>0</v>
      </c>
      <c r="AC221" s="31" t="str">
        <f t="shared" si="42"/>
        <v>0000000</v>
      </c>
      <c r="AD221" s="31" t="str">
        <f t="shared" si="43"/>
        <v>00</v>
      </c>
      <c r="AE221" s="31" t="str">
        <f t="shared" si="44"/>
        <v>00</v>
      </c>
      <c r="AF221" s="31" t="str">
        <f t="shared" si="45"/>
        <v>00</v>
      </c>
      <c r="AG221" s="31"/>
      <c r="AH221" s="135"/>
      <c r="AI221" s="31" t="str">
        <f t="shared" si="46"/>
        <v>00:00:00</v>
      </c>
      <c r="AJ221" s="31">
        <f t="shared" si="47"/>
        <v>0</v>
      </c>
      <c r="AK221" s="31" t="str">
        <f t="shared" si="48"/>
        <v>0000000</v>
      </c>
      <c r="AL221" s="31" t="str">
        <f t="shared" si="49"/>
        <v>00</v>
      </c>
      <c r="AM221" s="31" t="str">
        <f t="shared" si="50"/>
        <v>00</v>
      </c>
      <c r="AN221" s="31" t="str">
        <f t="shared" si="51"/>
        <v>00</v>
      </c>
    </row>
  </sheetData>
  <sheetProtection/>
  <printOptions/>
  <pageMargins left="0.7" right="0.7" top="0.75" bottom="0.75" header="0.3" footer="0.3"/>
  <pageSetup horizontalDpi="600" verticalDpi="600" orientation="landscape" paperSize="9" r:id="rId1"/>
  <headerFooter alignWithMargins="0">
    <oddHeader>&amp;C&amp;"-,Bold"Dunren Open Graded Meeting - 27 June 2012</oddHeader>
  </headerFooter>
  <ignoredErrors>
    <ignoredError sqref="F4:F47 O48:O53 O3:O47 O54:O56 F48:F5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E308"/>
  <sheetViews>
    <sheetView zoomScalePageLayoutView="0" workbookViewId="0" topLeftCell="A65">
      <selection activeCell="F80" sqref="F80"/>
    </sheetView>
  </sheetViews>
  <sheetFormatPr defaultColWidth="9.140625" defaultRowHeight="15"/>
  <cols>
    <col min="1" max="1" width="5.28125" style="150" customWidth="1"/>
    <col min="2" max="2" width="24.140625" style="150" customWidth="1"/>
    <col min="3" max="3" width="25.140625" style="150" customWidth="1"/>
    <col min="4" max="4" width="3.8515625" style="98" bestFit="1" customWidth="1"/>
    <col min="5" max="5" width="7.421875" style="98" bestFit="1" customWidth="1"/>
    <col min="6" max="16384" width="9.140625" style="97" customWidth="1"/>
  </cols>
  <sheetData>
    <row r="1" spans="1:5" s="96" customFormat="1" ht="15">
      <c r="A1" s="142" t="s">
        <v>3</v>
      </c>
      <c r="B1" s="142" t="s">
        <v>4</v>
      </c>
      <c r="C1" s="142" t="s">
        <v>5</v>
      </c>
      <c r="D1" s="95" t="s">
        <v>6</v>
      </c>
      <c r="E1" s="95" t="s">
        <v>7</v>
      </c>
    </row>
    <row r="2" spans="1:5" ht="15">
      <c r="A2" s="143">
        <v>1</v>
      </c>
      <c r="B2" s="146" t="s">
        <v>127</v>
      </c>
      <c r="C2" s="146" t="s">
        <v>128</v>
      </c>
      <c r="D2" s="101" t="s">
        <v>129</v>
      </c>
      <c r="E2" s="101" t="s">
        <v>130</v>
      </c>
    </row>
    <row r="3" spans="1:5" ht="15">
      <c r="A3" s="147">
        <v>2</v>
      </c>
      <c r="B3" s="145" t="s">
        <v>131</v>
      </c>
      <c r="C3" s="146" t="s">
        <v>132</v>
      </c>
      <c r="D3" s="100" t="s">
        <v>129</v>
      </c>
      <c r="E3" s="100" t="s">
        <v>133</v>
      </c>
    </row>
    <row r="4" spans="1:5" ht="15">
      <c r="A4" s="147">
        <v>3</v>
      </c>
      <c r="B4" s="145" t="s">
        <v>134</v>
      </c>
      <c r="C4" s="145" t="s">
        <v>128</v>
      </c>
      <c r="D4" s="100" t="s">
        <v>129</v>
      </c>
      <c r="E4" s="100" t="s">
        <v>133</v>
      </c>
    </row>
    <row r="5" spans="1:5" ht="15">
      <c r="A5" s="148">
        <v>4</v>
      </c>
      <c r="B5" s="145" t="s">
        <v>135</v>
      </c>
      <c r="C5" s="145" t="s">
        <v>132</v>
      </c>
      <c r="D5" s="100" t="s">
        <v>129</v>
      </c>
      <c r="E5" s="100" t="s">
        <v>136</v>
      </c>
    </row>
    <row r="6" spans="1:5" ht="15">
      <c r="A6" s="143">
        <v>5</v>
      </c>
      <c r="B6" s="148" t="s">
        <v>137</v>
      </c>
      <c r="C6" s="148" t="s">
        <v>132</v>
      </c>
      <c r="D6" s="99" t="s">
        <v>129</v>
      </c>
      <c r="E6" s="99" t="s">
        <v>144</v>
      </c>
    </row>
    <row r="7" spans="1:5" ht="15">
      <c r="A7" s="147">
        <v>6</v>
      </c>
      <c r="B7" s="145" t="s">
        <v>168</v>
      </c>
      <c r="C7" s="145" t="s">
        <v>164</v>
      </c>
      <c r="D7" s="100" t="s">
        <v>129</v>
      </c>
      <c r="E7" s="102" t="s">
        <v>136</v>
      </c>
    </row>
    <row r="8" spans="1:5" ht="15">
      <c r="A8" s="147">
        <v>7</v>
      </c>
      <c r="B8" s="143" t="s">
        <v>158</v>
      </c>
      <c r="C8" s="146" t="s">
        <v>159</v>
      </c>
      <c r="D8" s="102" t="s">
        <v>129</v>
      </c>
      <c r="E8" s="102" t="s">
        <v>144</v>
      </c>
    </row>
    <row r="9" spans="1:5" ht="15">
      <c r="A9" s="143">
        <v>8</v>
      </c>
      <c r="B9" s="142" t="s">
        <v>268</v>
      </c>
      <c r="C9" s="142" t="s">
        <v>132</v>
      </c>
      <c r="D9" s="95" t="s">
        <v>129</v>
      </c>
      <c r="E9" s="100" t="s">
        <v>136</v>
      </c>
    </row>
    <row r="10" spans="1:5" ht="15">
      <c r="A10" s="147">
        <v>9</v>
      </c>
      <c r="B10" s="148" t="s">
        <v>160</v>
      </c>
      <c r="C10" s="148" t="s">
        <v>161</v>
      </c>
      <c r="D10" s="99" t="s">
        <v>129</v>
      </c>
      <c r="E10" s="101" t="s">
        <v>136</v>
      </c>
    </row>
    <row r="11" spans="1:5" ht="15">
      <c r="A11" s="153">
        <v>10</v>
      </c>
      <c r="B11" s="161" t="s">
        <v>351</v>
      </c>
      <c r="C11" s="161" t="s">
        <v>236</v>
      </c>
      <c r="D11" s="162" t="s">
        <v>129</v>
      </c>
      <c r="E11" s="162" t="s">
        <v>133</v>
      </c>
    </row>
    <row r="12" spans="1:5" ht="15">
      <c r="A12" s="163">
        <v>11</v>
      </c>
      <c r="B12" s="164" t="s">
        <v>163</v>
      </c>
      <c r="C12" s="164" t="s">
        <v>164</v>
      </c>
      <c r="D12" s="165" t="s">
        <v>129</v>
      </c>
      <c r="E12" s="166" t="s">
        <v>165</v>
      </c>
    </row>
    <row r="13" spans="1:5" ht="15">
      <c r="A13" s="167">
        <v>12</v>
      </c>
      <c r="B13" s="161" t="s">
        <v>467</v>
      </c>
      <c r="C13" s="161" t="s">
        <v>468</v>
      </c>
      <c r="D13" s="162" t="s">
        <v>129</v>
      </c>
      <c r="E13" s="166" t="s">
        <v>136</v>
      </c>
    </row>
    <row r="14" spans="1:5" ht="15">
      <c r="A14" s="163">
        <v>13</v>
      </c>
      <c r="B14" s="161" t="s">
        <v>166</v>
      </c>
      <c r="C14" s="161" t="s">
        <v>164</v>
      </c>
      <c r="D14" s="162" t="s">
        <v>129</v>
      </c>
      <c r="E14" s="162"/>
    </row>
    <row r="15" spans="1:5" ht="15">
      <c r="A15" s="161">
        <v>14</v>
      </c>
      <c r="B15" s="167" t="s">
        <v>363</v>
      </c>
      <c r="C15" s="167" t="s">
        <v>147</v>
      </c>
      <c r="D15" s="166" t="s">
        <v>129</v>
      </c>
      <c r="E15" s="162" t="s">
        <v>130</v>
      </c>
    </row>
    <row r="16" spans="1:5" ht="15">
      <c r="A16" s="153">
        <v>15</v>
      </c>
      <c r="B16" s="167" t="s">
        <v>167</v>
      </c>
      <c r="C16" s="167" t="s">
        <v>164</v>
      </c>
      <c r="D16" s="166" t="s">
        <v>129</v>
      </c>
      <c r="E16" s="166" t="s">
        <v>144</v>
      </c>
    </row>
    <row r="17" spans="1:5" ht="15">
      <c r="A17" s="163">
        <v>15</v>
      </c>
      <c r="B17" s="161" t="s">
        <v>167</v>
      </c>
      <c r="C17" s="161" t="s">
        <v>164</v>
      </c>
      <c r="D17" s="162" t="s">
        <v>129</v>
      </c>
      <c r="E17" s="168" t="s">
        <v>140</v>
      </c>
    </row>
    <row r="18" spans="1:5" ht="15">
      <c r="A18" s="161">
        <v>16</v>
      </c>
      <c r="B18" s="169" t="s">
        <v>486</v>
      </c>
      <c r="C18" s="163" t="s">
        <v>147</v>
      </c>
      <c r="D18" s="168" t="s">
        <v>129</v>
      </c>
      <c r="E18" s="168" t="s">
        <v>130</v>
      </c>
    </row>
    <row r="19" spans="1:5" ht="15">
      <c r="A19" s="153">
        <v>17</v>
      </c>
      <c r="B19" s="167" t="s">
        <v>471</v>
      </c>
      <c r="C19" s="167" t="s">
        <v>128</v>
      </c>
      <c r="D19" s="166" t="s">
        <v>129</v>
      </c>
      <c r="E19" s="166" t="s">
        <v>144</v>
      </c>
    </row>
    <row r="20" spans="1:5" ht="15">
      <c r="A20" s="167">
        <v>18</v>
      </c>
      <c r="B20" s="170" t="s">
        <v>306</v>
      </c>
      <c r="C20" s="169" t="s">
        <v>128</v>
      </c>
      <c r="D20" s="171" t="s">
        <v>129</v>
      </c>
      <c r="E20" s="166" t="s">
        <v>130</v>
      </c>
    </row>
    <row r="21" spans="1:5" ht="15">
      <c r="A21" s="164">
        <v>19</v>
      </c>
      <c r="B21" s="169" t="s">
        <v>476</v>
      </c>
      <c r="C21" s="169" t="s">
        <v>128</v>
      </c>
      <c r="D21" s="168" t="s">
        <v>129</v>
      </c>
      <c r="E21" s="168" t="s">
        <v>133</v>
      </c>
    </row>
    <row r="22" spans="1:5" ht="15">
      <c r="A22" s="153">
        <v>20</v>
      </c>
      <c r="B22" s="169" t="s">
        <v>134</v>
      </c>
      <c r="C22" s="169" t="s">
        <v>128</v>
      </c>
      <c r="D22" s="168" t="s">
        <v>129</v>
      </c>
      <c r="E22" s="168" t="s">
        <v>133</v>
      </c>
    </row>
    <row r="23" spans="1:5" ht="15">
      <c r="A23" s="164">
        <v>21</v>
      </c>
      <c r="B23" s="164" t="s">
        <v>300</v>
      </c>
      <c r="C23" s="161" t="s">
        <v>164</v>
      </c>
      <c r="D23" s="162" t="s">
        <v>129</v>
      </c>
      <c r="E23" s="166" t="s">
        <v>133</v>
      </c>
    </row>
    <row r="24" spans="1:5" ht="15">
      <c r="A24" s="164">
        <v>22</v>
      </c>
      <c r="B24" s="164" t="s">
        <v>542</v>
      </c>
      <c r="C24" s="161" t="s">
        <v>236</v>
      </c>
      <c r="D24" s="162" t="s">
        <v>129</v>
      </c>
      <c r="E24" s="166" t="s">
        <v>130</v>
      </c>
    </row>
    <row r="25" spans="1:5" ht="15">
      <c r="A25" s="167">
        <v>23</v>
      </c>
      <c r="B25" s="172" t="s">
        <v>250</v>
      </c>
      <c r="C25" s="172" t="s">
        <v>229</v>
      </c>
      <c r="D25" s="173" t="s">
        <v>129</v>
      </c>
      <c r="E25" s="165" t="s">
        <v>144</v>
      </c>
    </row>
    <row r="26" spans="1:5" ht="15">
      <c r="A26" s="153">
        <v>24</v>
      </c>
      <c r="B26" s="161" t="s">
        <v>350</v>
      </c>
      <c r="C26" s="161" t="s">
        <v>164</v>
      </c>
      <c r="D26" s="162" t="s">
        <v>129</v>
      </c>
      <c r="E26" s="162" t="s">
        <v>133</v>
      </c>
    </row>
    <row r="27" spans="1:5" ht="15">
      <c r="A27" s="164">
        <v>25</v>
      </c>
      <c r="B27" s="164" t="s">
        <v>359</v>
      </c>
      <c r="C27" s="161" t="s">
        <v>213</v>
      </c>
      <c r="D27" s="162" t="s">
        <v>129</v>
      </c>
      <c r="E27" s="162" t="s">
        <v>144</v>
      </c>
    </row>
    <row r="28" spans="1:5" ht="15">
      <c r="A28" s="148">
        <v>26</v>
      </c>
      <c r="B28" s="148" t="s">
        <v>364</v>
      </c>
      <c r="C28" s="142" t="s">
        <v>147</v>
      </c>
      <c r="D28" s="95" t="s">
        <v>129</v>
      </c>
      <c r="E28" s="95" t="s">
        <v>130</v>
      </c>
    </row>
    <row r="29" spans="1:5" ht="15">
      <c r="A29" s="148">
        <v>27</v>
      </c>
      <c r="B29" s="148" t="s">
        <v>353</v>
      </c>
      <c r="C29" s="142" t="s">
        <v>128</v>
      </c>
      <c r="D29" s="95" t="s">
        <v>129</v>
      </c>
      <c r="E29" s="95" t="s">
        <v>144</v>
      </c>
    </row>
    <row r="30" spans="1:5" ht="15">
      <c r="A30" s="148">
        <v>28</v>
      </c>
      <c r="B30" s="148" t="s">
        <v>480</v>
      </c>
      <c r="C30" s="142" t="s">
        <v>147</v>
      </c>
      <c r="D30" s="95" t="s">
        <v>129</v>
      </c>
      <c r="E30" s="95" t="s">
        <v>130</v>
      </c>
    </row>
    <row r="31" spans="1:5" ht="15">
      <c r="A31" s="142">
        <v>29</v>
      </c>
      <c r="B31" s="145" t="s">
        <v>247</v>
      </c>
      <c r="C31" s="145" t="s">
        <v>161</v>
      </c>
      <c r="D31" s="100" t="s">
        <v>129</v>
      </c>
      <c r="E31" s="95" t="s">
        <v>136</v>
      </c>
    </row>
    <row r="32" spans="1:5" ht="15">
      <c r="A32" s="146">
        <v>30</v>
      </c>
      <c r="B32" s="145" t="s">
        <v>339</v>
      </c>
      <c r="C32" s="145" t="s">
        <v>161</v>
      </c>
      <c r="D32" s="100" t="s">
        <v>129</v>
      </c>
      <c r="E32" s="95" t="s">
        <v>150</v>
      </c>
    </row>
    <row r="33" spans="1:5" ht="15">
      <c r="A33" s="143">
        <v>31</v>
      </c>
      <c r="B33" s="142" t="s">
        <v>470</v>
      </c>
      <c r="C33" s="142" t="s">
        <v>147</v>
      </c>
      <c r="D33" s="95" t="s">
        <v>129</v>
      </c>
      <c r="E33" s="100" t="s">
        <v>144</v>
      </c>
    </row>
    <row r="34" spans="1:5" ht="15">
      <c r="A34" s="142">
        <v>32</v>
      </c>
      <c r="B34" s="144" t="s">
        <v>501</v>
      </c>
      <c r="C34" s="142" t="s">
        <v>236</v>
      </c>
      <c r="D34" s="95" t="s">
        <v>129</v>
      </c>
      <c r="E34" s="102" t="s">
        <v>140</v>
      </c>
    </row>
    <row r="35" spans="1:5" ht="15">
      <c r="A35" s="148">
        <v>33</v>
      </c>
      <c r="B35" s="148" t="s">
        <v>366</v>
      </c>
      <c r="C35" s="142" t="s">
        <v>201</v>
      </c>
      <c r="D35" s="95" t="s">
        <v>129</v>
      </c>
      <c r="E35" s="95" t="s">
        <v>133</v>
      </c>
    </row>
    <row r="36" spans="1:5" ht="15">
      <c r="A36" s="148">
        <v>34</v>
      </c>
      <c r="B36" s="148" t="s">
        <v>365</v>
      </c>
      <c r="C36" s="142" t="s">
        <v>213</v>
      </c>
      <c r="D36" s="95" t="s">
        <v>129</v>
      </c>
      <c r="E36" s="95" t="s">
        <v>144</v>
      </c>
    </row>
    <row r="37" spans="1:5" ht="15">
      <c r="A37" s="145">
        <v>35</v>
      </c>
      <c r="B37" s="148" t="s">
        <v>275</v>
      </c>
      <c r="C37" s="148" t="s">
        <v>161</v>
      </c>
      <c r="D37" s="99" t="s">
        <v>129</v>
      </c>
      <c r="E37" s="102" t="s">
        <v>133</v>
      </c>
    </row>
    <row r="38" spans="1:5" ht="15">
      <c r="A38" s="143">
        <v>36</v>
      </c>
      <c r="B38" s="143" t="s">
        <v>302</v>
      </c>
      <c r="C38" s="145" t="s">
        <v>128</v>
      </c>
      <c r="D38" s="102" t="s">
        <v>129</v>
      </c>
      <c r="E38" s="100" t="s">
        <v>136</v>
      </c>
    </row>
    <row r="39" spans="1:5" ht="15">
      <c r="A39" s="145">
        <v>37</v>
      </c>
      <c r="B39" s="142" t="s">
        <v>251</v>
      </c>
      <c r="C39" s="142" t="s">
        <v>161</v>
      </c>
      <c r="D39" s="95" t="s">
        <v>129</v>
      </c>
      <c r="E39" s="106" t="s">
        <v>150</v>
      </c>
    </row>
    <row r="40" spans="1:5" ht="15">
      <c r="A40" s="143">
        <v>38</v>
      </c>
      <c r="B40" s="148" t="s">
        <v>207</v>
      </c>
      <c r="C40" s="148" t="s">
        <v>161</v>
      </c>
      <c r="D40" s="99" t="s">
        <v>129</v>
      </c>
      <c r="E40" s="100" t="s">
        <v>133</v>
      </c>
    </row>
    <row r="41" spans="1:5" ht="15">
      <c r="A41" s="148">
        <v>39</v>
      </c>
      <c r="B41" s="145" t="s">
        <v>234</v>
      </c>
      <c r="C41" s="145" t="s">
        <v>176</v>
      </c>
      <c r="D41" s="100" t="s">
        <v>129</v>
      </c>
      <c r="E41" s="100" t="s">
        <v>140</v>
      </c>
    </row>
    <row r="42" spans="1:5" ht="15">
      <c r="A42" s="142">
        <v>40</v>
      </c>
      <c r="B42" s="143" t="s">
        <v>506</v>
      </c>
      <c r="C42" s="143" t="s">
        <v>176</v>
      </c>
      <c r="D42" s="102" t="s">
        <v>129</v>
      </c>
      <c r="E42" s="102" t="s">
        <v>140</v>
      </c>
    </row>
    <row r="43" spans="1:5" ht="15">
      <c r="A43" s="142">
        <v>41</v>
      </c>
      <c r="B43" s="145" t="s">
        <v>344</v>
      </c>
      <c r="C43" s="146" t="s">
        <v>128</v>
      </c>
      <c r="D43" s="100" t="s">
        <v>129</v>
      </c>
      <c r="E43" s="101" t="s">
        <v>177</v>
      </c>
    </row>
    <row r="44" spans="1:5" ht="15">
      <c r="A44" s="142">
        <v>42</v>
      </c>
      <c r="B44" s="148" t="s">
        <v>249</v>
      </c>
      <c r="C44" s="148" t="s">
        <v>201</v>
      </c>
      <c r="D44" s="99" t="s">
        <v>129</v>
      </c>
      <c r="E44" s="100" t="s">
        <v>150</v>
      </c>
    </row>
    <row r="45" spans="1:5" ht="15">
      <c r="A45" s="143">
        <v>43</v>
      </c>
      <c r="B45" s="146" t="s">
        <v>198</v>
      </c>
      <c r="C45" s="146" t="s">
        <v>128</v>
      </c>
      <c r="D45" s="101" t="s">
        <v>129</v>
      </c>
      <c r="E45" s="102" t="s">
        <v>130</v>
      </c>
    </row>
    <row r="46" spans="1:5" ht="15">
      <c r="A46" s="143">
        <v>44</v>
      </c>
      <c r="B46" s="142" t="s">
        <v>329</v>
      </c>
      <c r="C46" s="142" t="s">
        <v>201</v>
      </c>
      <c r="D46" s="95" t="s">
        <v>129</v>
      </c>
      <c r="E46" s="95" t="s">
        <v>136</v>
      </c>
    </row>
    <row r="47" spans="1:5" ht="15">
      <c r="A47" s="146">
        <v>45</v>
      </c>
      <c r="B47" s="146" t="s">
        <v>451</v>
      </c>
      <c r="C47" s="142" t="s">
        <v>236</v>
      </c>
      <c r="D47" s="95" t="s">
        <v>129</v>
      </c>
      <c r="E47" s="95" t="s">
        <v>150</v>
      </c>
    </row>
    <row r="48" spans="1:5" ht="15">
      <c r="A48" s="142">
        <v>46</v>
      </c>
      <c r="B48" s="143" t="s">
        <v>210</v>
      </c>
      <c r="C48" s="145" t="s">
        <v>201</v>
      </c>
      <c r="D48" s="102" t="s">
        <v>129</v>
      </c>
      <c r="E48" s="102" t="s">
        <v>150</v>
      </c>
    </row>
    <row r="49" spans="1:5" ht="15">
      <c r="A49" s="142">
        <v>47</v>
      </c>
      <c r="B49" s="143" t="s">
        <v>535</v>
      </c>
      <c r="C49" s="145" t="s">
        <v>536</v>
      </c>
      <c r="D49" s="102" t="s">
        <v>129</v>
      </c>
      <c r="E49" s="102" t="s">
        <v>177</v>
      </c>
    </row>
    <row r="50" spans="1:5" ht="15">
      <c r="A50" s="142">
        <v>48</v>
      </c>
      <c r="B50" s="143" t="s">
        <v>452</v>
      </c>
      <c r="C50" s="143" t="s">
        <v>128</v>
      </c>
      <c r="D50" s="102" t="s">
        <v>129</v>
      </c>
      <c r="E50" s="102" t="s">
        <v>150</v>
      </c>
    </row>
    <row r="51" spans="1:5" ht="15">
      <c r="A51" s="148">
        <v>49</v>
      </c>
      <c r="B51" s="143" t="s">
        <v>477</v>
      </c>
      <c r="C51" s="143" t="s">
        <v>161</v>
      </c>
      <c r="D51" s="102" t="s">
        <v>129</v>
      </c>
      <c r="E51" s="95" t="s">
        <v>130</v>
      </c>
    </row>
    <row r="52" spans="1:5" ht="15">
      <c r="A52" s="145">
        <v>50</v>
      </c>
      <c r="B52" s="146" t="s">
        <v>260</v>
      </c>
      <c r="C52" s="146" t="s">
        <v>185</v>
      </c>
      <c r="D52" s="101" t="s">
        <v>129</v>
      </c>
      <c r="E52" s="95" t="s">
        <v>140</v>
      </c>
    </row>
    <row r="53" spans="1:5" ht="15">
      <c r="A53" s="148">
        <v>51</v>
      </c>
      <c r="B53" s="148" t="s">
        <v>357</v>
      </c>
      <c r="C53" s="142" t="s">
        <v>128</v>
      </c>
      <c r="D53" s="95" t="s">
        <v>129</v>
      </c>
      <c r="E53" s="95" t="s">
        <v>144</v>
      </c>
    </row>
    <row r="54" spans="1:5" ht="15">
      <c r="A54" s="148">
        <v>52</v>
      </c>
      <c r="B54" s="148" t="s">
        <v>352</v>
      </c>
      <c r="C54" s="142" t="s">
        <v>128</v>
      </c>
      <c r="D54" s="95" t="s">
        <v>129</v>
      </c>
      <c r="E54" s="95" t="s">
        <v>144</v>
      </c>
    </row>
    <row r="55" spans="1:5" ht="15">
      <c r="A55" s="148">
        <v>53</v>
      </c>
      <c r="B55" s="148" t="s">
        <v>360</v>
      </c>
      <c r="C55" s="142" t="s">
        <v>361</v>
      </c>
      <c r="D55" s="95" t="s">
        <v>129</v>
      </c>
      <c r="E55" s="95" t="s">
        <v>133</v>
      </c>
    </row>
    <row r="56" spans="1:5" s="96" customFormat="1" ht="15">
      <c r="A56" s="144">
        <v>54</v>
      </c>
      <c r="B56" s="145" t="s">
        <v>466</v>
      </c>
      <c r="C56" s="145" t="s">
        <v>236</v>
      </c>
      <c r="D56" s="100" t="s">
        <v>129</v>
      </c>
      <c r="E56" s="100" t="s">
        <v>150</v>
      </c>
    </row>
    <row r="57" spans="1:5" s="96" customFormat="1" ht="15">
      <c r="A57" s="143">
        <v>55</v>
      </c>
      <c r="B57" s="142" t="s">
        <v>472</v>
      </c>
      <c r="C57" s="142" t="s">
        <v>236</v>
      </c>
      <c r="D57" s="95" t="s">
        <v>129</v>
      </c>
      <c r="E57" s="95" t="s">
        <v>133</v>
      </c>
    </row>
    <row r="58" spans="1:5" s="96" customFormat="1" ht="15">
      <c r="A58" s="148">
        <v>56</v>
      </c>
      <c r="B58" s="148" t="s">
        <v>356</v>
      </c>
      <c r="C58" s="142" t="s">
        <v>358</v>
      </c>
      <c r="D58" s="95" t="s">
        <v>129</v>
      </c>
      <c r="E58" s="95" t="s">
        <v>133</v>
      </c>
    </row>
    <row r="59" spans="1:5" s="96" customFormat="1" ht="15">
      <c r="A59" s="145">
        <v>57</v>
      </c>
      <c r="B59" s="152" t="s">
        <v>241</v>
      </c>
      <c r="C59" s="152" t="s">
        <v>201</v>
      </c>
      <c r="D59" s="106" t="s">
        <v>129</v>
      </c>
      <c r="E59" s="102" t="s">
        <v>150</v>
      </c>
    </row>
    <row r="60" spans="1:5" s="96" customFormat="1" ht="15">
      <c r="A60" s="142">
        <v>58</v>
      </c>
      <c r="B60" s="145" t="s">
        <v>331</v>
      </c>
      <c r="C60" s="145" t="s">
        <v>201</v>
      </c>
      <c r="D60" s="100" t="s">
        <v>129</v>
      </c>
      <c r="E60" s="95" t="s">
        <v>150</v>
      </c>
    </row>
    <row r="61" spans="1:5" s="96" customFormat="1" ht="15">
      <c r="A61" s="152">
        <v>59</v>
      </c>
      <c r="B61" s="143" t="s">
        <v>503</v>
      </c>
      <c r="C61" s="142" t="s">
        <v>132</v>
      </c>
      <c r="D61" s="95" t="s">
        <v>129</v>
      </c>
      <c r="E61" s="102" t="s">
        <v>140</v>
      </c>
    </row>
    <row r="62" spans="1:5" s="96" customFormat="1" ht="15">
      <c r="A62" s="143">
        <v>60</v>
      </c>
      <c r="B62" s="144" t="s">
        <v>456</v>
      </c>
      <c r="C62" s="146" t="s">
        <v>226</v>
      </c>
      <c r="D62" s="104" t="s">
        <v>129</v>
      </c>
      <c r="E62" s="102" t="s">
        <v>133</v>
      </c>
    </row>
    <row r="63" spans="1:5" s="96" customFormat="1" ht="15">
      <c r="A63" s="148">
        <v>61</v>
      </c>
      <c r="B63" s="148" t="s">
        <v>354</v>
      </c>
      <c r="C63" s="142" t="s">
        <v>161</v>
      </c>
      <c r="D63" s="95" t="s">
        <v>129</v>
      </c>
      <c r="E63" s="95" t="s">
        <v>130</v>
      </c>
    </row>
    <row r="64" spans="1:5" s="96" customFormat="1" ht="15">
      <c r="A64" s="143">
        <v>62</v>
      </c>
      <c r="B64" s="142" t="s">
        <v>330</v>
      </c>
      <c r="C64" s="142" t="s">
        <v>161</v>
      </c>
      <c r="D64" s="95" t="s">
        <v>129</v>
      </c>
      <c r="E64" s="95" t="s">
        <v>144</v>
      </c>
    </row>
    <row r="65" spans="1:5" s="96" customFormat="1" ht="15">
      <c r="A65" s="148">
        <v>63</v>
      </c>
      <c r="B65" s="148" t="s">
        <v>450</v>
      </c>
      <c r="C65" s="142" t="s">
        <v>128</v>
      </c>
      <c r="D65" s="95" t="s">
        <v>129</v>
      </c>
      <c r="E65" s="95" t="s">
        <v>136</v>
      </c>
    </row>
    <row r="66" spans="1:5" s="96" customFormat="1" ht="15">
      <c r="A66" s="143">
        <v>64</v>
      </c>
      <c r="B66" s="145" t="s">
        <v>371</v>
      </c>
      <c r="C66" s="146" t="s">
        <v>372</v>
      </c>
      <c r="D66" s="100" t="s">
        <v>129</v>
      </c>
      <c r="E66" s="95" t="s">
        <v>130</v>
      </c>
    </row>
    <row r="67" spans="1:5" s="96" customFormat="1" ht="15">
      <c r="A67" s="143">
        <v>65</v>
      </c>
      <c r="B67" s="144" t="s">
        <v>367</v>
      </c>
      <c r="C67" s="144" t="s">
        <v>164</v>
      </c>
      <c r="D67" s="104" t="s">
        <v>129</v>
      </c>
      <c r="E67" s="101" t="s">
        <v>136</v>
      </c>
    </row>
    <row r="68" spans="1:5" s="96" customFormat="1" ht="15">
      <c r="A68" s="143">
        <v>66</v>
      </c>
      <c r="B68" s="144" t="s">
        <v>382</v>
      </c>
      <c r="C68" s="144" t="s">
        <v>236</v>
      </c>
      <c r="D68" s="104" t="s">
        <v>129</v>
      </c>
      <c r="E68" s="101" t="s">
        <v>140</v>
      </c>
    </row>
    <row r="69" spans="1:5" s="96" customFormat="1" ht="15">
      <c r="A69" s="142">
        <v>67</v>
      </c>
      <c r="B69" s="146" t="s">
        <v>343</v>
      </c>
      <c r="C69" s="146" t="s">
        <v>236</v>
      </c>
      <c r="D69" s="101" t="s">
        <v>129</v>
      </c>
      <c r="E69" s="100" t="s">
        <v>140</v>
      </c>
    </row>
    <row r="70" spans="1:5" s="96" customFormat="1" ht="15">
      <c r="A70" s="142">
        <v>68</v>
      </c>
      <c r="B70" s="144" t="s">
        <v>555</v>
      </c>
      <c r="C70" s="144" t="s">
        <v>236</v>
      </c>
      <c r="D70" s="104" t="s">
        <v>129</v>
      </c>
      <c r="E70" s="102" t="s">
        <v>140</v>
      </c>
    </row>
    <row r="71" spans="1:5" s="96" customFormat="1" ht="15">
      <c r="A71" s="145">
        <v>69</v>
      </c>
      <c r="B71" s="149" t="s">
        <v>454</v>
      </c>
      <c r="C71" s="149" t="s">
        <v>455</v>
      </c>
      <c r="D71" s="103" t="s">
        <v>129</v>
      </c>
      <c r="E71" s="100" t="s">
        <v>136</v>
      </c>
    </row>
    <row r="72" spans="1:5" s="96" customFormat="1" ht="15">
      <c r="A72" s="145">
        <v>70</v>
      </c>
      <c r="B72" s="143" t="s">
        <v>469</v>
      </c>
      <c r="C72" s="145" t="s">
        <v>455</v>
      </c>
      <c r="D72" s="102" t="s">
        <v>129</v>
      </c>
      <c r="E72" s="104" t="s">
        <v>136</v>
      </c>
    </row>
    <row r="73" spans="1:5" s="96" customFormat="1" ht="15">
      <c r="A73" s="142">
        <v>71</v>
      </c>
      <c r="B73" s="146" t="s">
        <v>261</v>
      </c>
      <c r="C73" s="146" t="s">
        <v>128</v>
      </c>
      <c r="D73" s="101" t="s">
        <v>129</v>
      </c>
      <c r="E73" s="101" t="s">
        <v>150</v>
      </c>
    </row>
    <row r="74" spans="1:5" s="96" customFormat="1" ht="15">
      <c r="A74" s="145">
        <v>72</v>
      </c>
      <c r="B74" s="142" t="s">
        <v>453</v>
      </c>
      <c r="C74" s="142" t="s">
        <v>346</v>
      </c>
      <c r="D74" s="95" t="s">
        <v>129</v>
      </c>
      <c r="E74" s="102" t="s">
        <v>150</v>
      </c>
    </row>
    <row r="75" spans="1:5" s="96" customFormat="1" ht="15">
      <c r="A75" s="143">
        <v>73</v>
      </c>
      <c r="B75" s="145" t="s">
        <v>484</v>
      </c>
      <c r="C75" s="145" t="s">
        <v>485</v>
      </c>
      <c r="D75" s="100" t="s">
        <v>129</v>
      </c>
      <c r="E75" s="100" t="s">
        <v>140</v>
      </c>
    </row>
    <row r="76" spans="1:5" s="96" customFormat="1" ht="15">
      <c r="A76" s="148">
        <v>74</v>
      </c>
      <c r="B76" s="148" t="s">
        <v>474</v>
      </c>
      <c r="C76" s="142" t="s">
        <v>176</v>
      </c>
      <c r="D76" s="95" t="s">
        <v>129</v>
      </c>
      <c r="E76" s="95" t="s">
        <v>144</v>
      </c>
    </row>
    <row r="77" spans="1:5" s="96" customFormat="1" ht="15">
      <c r="A77" s="148">
        <v>75</v>
      </c>
      <c r="B77" s="148" t="s">
        <v>537</v>
      </c>
      <c r="C77" s="142" t="s">
        <v>226</v>
      </c>
      <c r="D77" s="95" t="s">
        <v>129</v>
      </c>
      <c r="E77" s="95" t="s">
        <v>133</v>
      </c>
    </row>
    <row r="78" spans="1:5" s="96" customFormat="1" ht="15">
      <c r="A78" s="147">
        <v>76</v>
      </c>
      <c r="B78" s="148" t="s">
        <v>505</v>
      </c>
      <c r="C78" s="148" t="s">
        <v>176</v>
      </c>
      <c r="D78" s="99" t="s">
        <v>129</v>
      </c>
      <c r="E78" s="101" t="s">
        <v>130</v>
      </c>
    </row>
    <row r="79" spans="1:5" s="96" customFormat="1" ht="15">
      <c r="A79" s="142">
        <v>77</v>
      </c>
      <c r="B79" s="143" t="s">
        <v>475</v>
      </c>
      <c r="C79" s="149" t="s">
        <v>132</v>
      </c>
      <c r="D79" s="102" t="s">
        <v>129</v>
      </c>
      <c r="E79" s="99" t="s">
        <v>144</v>
      </c>
    </row>
    <row r="80" spans="1:5" s="96" customFormat="1" ht="15">
      <c r="A80" s="148">
        <v>78</v>
      </c>
      <c r="B80" s="148" t="s">
        <v>448</v>
      </c>
      <c r="C80" s="142" t="s">
        <v>449</v>
      </c>
      <c r="D80" s="95" t="s">
        <v>129</v>
      </c>
      <c r="E80" s="95" t="s">
        <v>136</v>
      </c>
    </row>
    <row r="81" spans="1:5" s="96" customFormat="1" ht="15">
      <c r="A81" s="142">
        <v>79</v>
      </c>
      <c r="B81" s="143" t="s">
        <v>284</v>
      </c>
      <c r="C81" s="145" t="s">
        <v>226</v>
      </c>
      <c r="D81" s="102" t="s">
        <v>129</v>
      </c>
      <c r="E81" s="100" t="s">
        <v>144</v>
      </c>
    </row>
    <row r="82" spans="1:5" s="96" customFormat="1" ht="15">
      <c r="A82" s="142">
        <v>80</v>
      </c>
      <c r="B82" s="143" t="s">
        <v>493</v>
      </c>
      <c r="C82" s="143" t="s">
        <v>494</v>
      </c>
      <c r="D82" s="102" t="s">
        <v>129</v>
      </c>
      <c r="E82" s="95" t="s">
        <v>144</v>
      </c>
    </row>
    <row r="83" spans="1:5" s="96" customFormat="1" ht="15">
      <c r="A83" s="143">
        <v>81</v>
      </c>
      <c r="B83" s="143" t="s">
        <v>508</v>
      </c>
      <c r="C83" s="149" t="s">
        <v>147</v>
      </c>
      <c r="D83" s="102" t="s">
        <v>129</v>
      </c>
      <c r="E83" s="102" t="s">
        <v>144</v>
      </c>
    </row>
    <row r="84" spans="1:5" s="96" customFormat="1" ht="15">
      <c r="A84" s="145">
        <v>82</v>
      </c>
      <c r="B84" s="149" t="s">
        <v>276</v>
      </c>
      <c r="C84" s="149" t="s">
        <v>185</v>
      </c>
      <c r="D84" s="103" t="s">
        <v>129</v>
      </c>
      <c r="E84" s="101" t="s">
        <v>140</v>
      </c>
    </row>
    <row r="85" spans="1:5" s="96" customFormat="1" ht="15">
      <c r="A85" s="143">
        <v>83</v>
      </c>
      <c r="B85" s="146" t="s">
        <v>498</v>
      </c>
      <c r="C85" s="146" t="s">
        <v>147</v>
      </c>
      <c r="D85" s="101" t="s">
        <v>129</v>
      </c>
      <c r="E85" s="101" t="s">
        <v>130</v>
      </c>
    </row>
    <row r="86" spans="1:5" s="96" customFormat="1" ht="15">
      <c r="A86" s="148">
        <v>84</v>
      </c>
      <c r="B86" s="148" t="s">
        <v>553</v>
      </c>
      <c r="C86" s="142" t="s">
        <v>346</v>
      </c>
      <c r="D86" s="95" t="s">
        <v>129</v>
      </c>
      <c r="E86" s="102" t="s">
        <v>150</v>
      </c>
    </row>
    <row r="87" spans="1:5" s="96" customFormat="1" ht="15">
      <c r="A87" s="143">
        <v>85</v>
      </c>
      <c r="B87" s="144" t="s">
        <v>482</v>
      </c>
      <c r="C87" s="146" t="s">
        <v>229</v>
      </c>
      <c r="D87" s="104" t="s">
        <v>129</v>
      </c>
      <c r="E87" s="102" t="s">
        <v>130</v>
      </c>
    </row>
    <row r="88" spans="1:5" s="96" customFormat="1" ht="15">
      <c r="A88" s="142">
        <v>86</v>
      </c>
      <c r="B88" s="145" t="s">
        <v>509</v>
      </c>
      <c r="C88" s="146" t="s">
        <v>185</v>
      </c>
      <c r="D88" s="100" t="s">
        <v>129</v>
      </c>
      <c r="E88" s="100" t="s">
        <v>140</v>
      </c>
    </row>
    <row r="89" spans="1:5" s="96" customFormat="1" ht="15">
      <c r="A89" s="142">
        <v>87</v>
      </c>
      <c r="B89" s="143" t="s">
        <v>464</v>
      </c>
      <c r="C89" s="146" t="s">
        <v>128</v>
      </c>
      <c r="D89" s="102" t="s">
        <v>129</v>
      </c>
      <c r="E89" s="95" t="s">
        <v>144</v>
      </c>
    </row>
    <row r="90" spans="1:5" s="96" customFormat="1" ht="15">
      <c r="A90" s="143">
        <v>88</v>
      </c>
      <c r="B90" s="148" t="s">
        <v>473</v>
      </c>
      <c r="C90" s="148" t="s">
        <v>176</v>
      </c>
      <c r="D90" s="99" t="s">
        <v>129</v>
      </c>
      <c r="E90" s="100" t="s">
        <v>144</v>
      </c>
    </row>
    <row r="91" spans="1:5" s="96" customFormat="1" ht="15">
      <c r="A91" s="145">
        <v>89</v>
      </c>
      <c r="B91" s="142" t="s">
        <v>230</v>
      </c>
      <c r="C91" s="142" t="s">
        <v>185</v>
      </c>
      <c r="D91" s="95" t="s">
        <v>129</v>
      </c>
      <c r="E91" s="102" t="s">
        <v>130</v>
      </c>
    </row>
    <row r="92" spans="1:5" s="96" customFormat="1" ht="15">
      <c r="A92" s="143">
        <v>90</v>
      </c>
      <c r="B92" s="143" t="s">
        <v>515</v>
      </c>
      <c r="C92" s="145" t="s">
        <v>516</v>
      </c>
      <c r="D92" s="102" t="s">
        <v>129</v>
      </c>
      <c r="E92" s="100" t="s">
        <v>136</v>
      </c>
    </row>
    <row r="93" spans="1:5" s="96" customFormat="1" ht="15">
      <c r="A93" s="145">
        <v>91</v>
      </c>
      <c r="B93" s="142" t="s">
        <v>200</v>
      </c>
      <c r="C93" s="142" t="s">
        <v>201</v>
      </c>
      <c r="D93" s="95" t="s">
        <v>129</v>
      </c>
      <c r="E93" s="95" t="s">
        <v>144</v>
      </c>
    </row>
    <row r="94" spans="1:5" s="96" customFormat="1" ht="15">
      <c r="A94" s="145">
        <v>92</v>
      </c>
      <c r="B94" s="143" t="s">
        <v>461</v>
      </c>
      <c r="C94" s="145" t="s">
        <v>459</v>
      </c>
      <c r="D94" s="102" t="s">
        <v>129</v>
      </c>
      <c r="E94" s="102" t="s">
        <v>150</v>
      </c>
    </row>
    <row r="95" spans="1:5" s="96" customFormat="1" ht="15">
      <c r="A95" s="142">
        <v>93</v>
      </c>
      <c r="B95" s="143" t="s">
        <v>458</v>
      </c>
      <c r="C95" s="149" t="s">
        <v>459</v>
      </c>
      <c r="D95" s="102" t="s">
        <v>129</v>
      </c>
      <c r="E95" s="100" t="s">
        <v>136</v>
      </c>
    </row>
    <row r="96" spans="1:5" s="96" customFormat="1" ht="15">
      <c r="A96" s="146">
        <v>94</v>
      </c>
      <c r="B96" s="148" t="s">
        <v>517</v>
      </c>
      <c r="C96" s="148" t="s">
        <v>128</v>
      </c>
      <c r="D96" s="99" t="s">
        <v>129</v>
      </c>
      <c r="E96" s="95" t="s">
        <v>150</v>
      </c>
    </row>
    <row r="97" spans="1:5" s="96" customFormat="1" ht="15">
      <c r="A97" s="143">
        <v>95</v>
      </c>
      <c r="B97" s="144" t="s">
        <v>460</v>
      </c>
      <c r="C97" s="146" t="s">
        <v>361</v>
      </c>
      <c r="D97" s="104" t="s">
        <v>129</v>
      </c>
      <c r="E97" s="102" t="s">
        <v>136</v>
      </c>
    </row>
    <row r="98" spans="1:5" s="96" customFormat="1" ht="15">
      <c r="A98" s="142">
        <v>96</v>
      </c>
      <c r="B98" s="145" t="s">
        <v>465</v>
      </c>
      <c r="C98" s="142" t="s">
        <v>361</v>
      </c>
      <c r="D98" s="95" t="s">
        <v>129</v>
      </c>
      <c r="E98" s="95" t="s">
        <v>130</v>
      </c>
    </row>
    <row r="99" spans="1:5" s="96" customFormat="1" ht="15">
      <c r="A99" s="147">
        <v>101</v>
      </c>
      <c r="B99" s="145" t="s">
        <v>138</v>
      </c>
      <c r="C99" s="146" t="s">
        <v>128</v>
      </c>
      <c r="D99" s="100" t="s">
        <v>139</v>
      </c>
      <c r="E99" s="100" t="s">
        <v>140</v>
      </c>
    </row>
    <row r="100" spans="1:5" s="96" customFormat="1" ht="15">
      <c r="A100" s="145">
        <v>102</v>
      </c>
      <c r="B100" s="143" t="s">
        <v>141</v>
      </c>
      <c r="C100" s="145" t="s">
        <v>128</v>
      </c>
      <c r="D100" s="102" t="s">
        <v>139</v>
      </c>
      <c r="E100" s="102" t="s">
        <v>130</v>
      </c>
    </row>
    <row r="101" spans="1:5" s="96" customFormat="1" ht="15">
      <c r="A101" s="143">
        <v>103</v>
      </c>
      <c r="B101" s="145" t="s">
        <v>142</v>
      </c>
      <c r="C101" s="145" t="s">
        <v>143</v>
      </c>
      <c r="D101" s="100" t="s">
        <v>139</v>
      </c>
      <c r="E101" s="100" t="s">
        <v>144</v>
      </c>
    </row>
    <row r="102" spans="1:5" s="96" customFormat="1" ht="15">
      <c r="A102" s="153">
        <v>104</v>
      </c>
      <c r="B102" s="142" t="s">
        <v>146</v>
      </c>
      <c r="C102" s="142" t="s">
        <v>147</v>
      </c>
      <c r="D102" s="95" t="s">
        <v>139</v>
      </c>
      <c r="E102" s="95" t="s">
        <v>133</v>
      </c>
    </row>
    <row r="103" spans="1:5" s="96" customFormat="1" ht="15">
      <c r="A103" s="143">
        <v>105</v>
      </c>
      <c r="B103" s="142" t="s">
        <v>148</v>
      </c>
      <c r="C103" s="142" t="s">
        <v>149</v>
      </c>
      <c r="D103" s="95" t="s">
        <v>139</v>
      </c>
      <c r="E103" s="95" t="s">
        <v>150</v>
      </c>
    </row>
    <row r="104" spans="1:5" s="96" customFormat="1" ht="15">
      <c r="A104" s="145">
        <v>106</v>
      </c>
      <c r="B104" s="145" t="s">
        <v>151</v>
      </c>
      <c r="C104" s="146" t="s">
        <v>152</v>
      </c>
      <c r="D104" s="100" t="s">
        <v>139</v>
      </c>
      <c r="E104" s="100" t="s">
        <v>150</v>
      </c>
    </row>
    <row r="105" spans="1:5" s="96" customFormat="1" ht="15">
      <c r="A105" s="143">
        <v>107</v>
      </c>
      <c r="B105" s="143" t="s">
        <v>153</v>
      </c>
      <c r="C105" s="143" t="s">
        <v>147</v>
      </c>
      <c r="D105" s="102" t="s">
        <v>139</v>
      </c>
      <c r="E105" s="102" t="s">
        <v>150</v>
      </c>
    </row>
    <row r="106" spans="1:5" s="96" customFormat="1" ht="15">
      <c r="A106" s="147">
        <v>108</v>
      </c>
      <c r="B106" s="144" t="s">
        <v>154</v>
      </c>
      <c r="C106" s="144" t="s">
        <v>128</v>
      </c>
      <c r="D106" s="104" t="s">
        <v>139</v>
      </c>
      <c r="E106" s="104" t="s">
        <v>136</v>
      </c>
    </row>
    <row r="107" spans="1:5" s="96" customFormat="1" ht="15">
      <c r="A107" s="147">
        <v>109</v>
      </c>
      <c r="B107" s="143" t="s">
        <v>156</v>
      </c>
      <c r="C107" s="149" t="s">
        <v>152</v>
      </c>
      <c r="D107" s="102" t="s">
        <v>139</v>
      </c>
      <c r="E107" s="102" t="s">
        <v>136</v>
      </c>
    </row>
    <row r="108" spans="1:5" s="96" customFormat="1" ht="15">
      <c r="A108" s="147">
        <v>110</v>
      </c>
      <c r="B108" s="145" t="s">
        <v>157</v>
      </c>
      <c r="C108" s="142" t="s">
        <v>152</v>
      </c>
      <c r="D108" s="95" t="s">
        <v>139</v>
      </c>
      <c r="E108" s="100" t="s">
        <v>136</v>
      </c>
    </row>
    <row r="109" spans="1:5" s="96" customFormat="1" ht="15">
      <c r="A109" s="143">
        <v>111</v>
      </c>
      <c r="B109" s="145" t="s">
        <v>145</v>
      </c>
      <c r="C109" s="146" t="s">
        <v>169</v>
      </c>
      <c r="D109" s="100" t="s">
        <v>139</v>
      </c>
      <c r="E109" s="100" t="s">
        <v>144</v>
      </c>
    </row>
    <row r="110" spans="1:5" s="96" customFormat="1" ht="15">
      <c r="A110" s="147">
        <v>112</v>
      </c>
      <c r="B110" s="146" t="s">
        <v>170</v>
      </c>
      <c r="C110" s="146" t="s">
        <v>128</v>
      </c>
      <c r="D110" s="101" t="s">
        <v>139</v>
      </c>
      <c r="E110" s="102" t="s">
        <v>140</v>
      </c>
    </row>
    <row r="111" spans="1:5" s="96" customFormat="1" ht="15">
      <c r="A111" s="147">
        <v>113</v>
      </c>
      <c r="B111" s="143" t="s">
        <v>162</v>
      </c>
      <c r="C111" s="143"/>
      <c r="D111" s="102" t="s">
        <v>139</v>
      </c>
      <c r="E111" s="102"/>
    </row>
    <row r="112" spans="1:5" s="96" customFormat="1" ht="15">
      <c r="A112" s="146">
        <v>114</v>
      </c>
      <c r="B112" s="145" t="s">
        <v>171</v>
      </c>
      <c r="C112" s="145" t="s">
        <v>128</v>
      </c>
      <c r="D112" s="100" t="s">
        <v>139</v>
      </c>
      <c r="E112" s="100" t="s">
        <v>130</v>
      </c>
    </row>
    <row r="113" spans="1:5" s="96" customFormat="1" ht="15">
      <c r="A113" s="147">
        <v>115</v>
      </c>
      <c r="B113" s="145" t="s">
        <v>172</v>
      </c>
      <c r="C113" s="145" t="s">
        <v>128</v>
      </c>
      <c r="D113" s="100" t="s">
        <v>139</v>
      </c>
      <c r="E113" s="100" t="s">
        <v>144</v>
      </c>
    </row>
    <row r="114" spans="1:5" s="96" customFormat="1" ht="15">
      <c r="A114" s="147">
        <v>116</v>
      </c>
      <c r="B114" s="145" t="s">
        <v>173</v>
      </c>
      <c r="C114" s="145" t="s">
        <v>128</v>
      </c>
      <c r="D114" s="100" t="s">
        <v>139</v>
      </c>
      <c r="E114" s="100" t="s">
        <v>133</v>
      </c>
    </row>
    <row r="115" spans="1:5" s="96" customFormat="1" ht="15">
      <c r="A115" s="143">
        <v>117</v>
      </c>
      <c r="B115" s="145" t="s">
        <v>174</v>
      </c>
      <c r="C115" s="146" t="s">
        <v>128</v>
      </c>
      <c r="D115" s="100" t="s">
        <v>139</v>
      </c>
      <c r="E115" s="100" t="s">
        <v>130</v>
      </c>
    </row>
    <row r="116" spans="1:5" s="96" customFormat="1" ht="15">
      <c r="A116" s="147">
        <v>118</v>
      </c>
      <c r="B116" s="145" t="s">
        <v>175</v>
      </c>
      <c r="C116" s="145" t="s">
        <v>176</v>
      </c>
      <c r="D116" s="100" t="s">
        <v>139</v>
      </c>
      <c r="E116" s="100" t="s">
        <v>177</v>
      </c>
    </row>
    <row r="117" spans="1:5" s="96" customFormat="1" ht="15">
      <c r="A117" s="148">
        <v>119</v>
      </c>
      <c r="B117" s="148" t="s">
        <v>362</v>
      </c>
      <c r="C117" s="142" t="s">
        <v>384</v>
      </c>
      <c r="D117" s="95" t="s">
        <v>139</v>
      </c>
      <c r="E117" s="95" t="s">
        <v>133</v>
      </c>
    </row>
    <row r="118" spans="1:5" s="96" customFormat="1" ht="15">
      <c r="A118" s="143">
        <v>120</v>
      </c>
      <c r="B118" s="142" t="s">
        <v>373</v>
      </c>
      <c r="C118" s="142" t="s">
        <v>132</v>
      </c>
      <c r="D118" s="95" t="s">
        <v>139</v>
      </c>
      <c r="E118" s="95" t="s">
        <v>140</v>
      </c>
    </row>
    <row r="119" spans="1:5" s="96" customFormat="1" ht="15">
      <c r="A119" s="143">
        <v>121</v>
      </c>
      <c r="B119" s="143" t="s">
        <v>181</v>
      </c>
      <c r="C119" s="143" t="s">
        <v>132</v>
      </c>
      <c r="D119" s="102" t="s">
        <v>139</v>
      </c>
      <c r="E119" s="102" t="s">
        <v>144</v>
      </c>
    </row>
    <row r="120" spans="1:5" s="96" customFormat="1" ht="15">
      <c r="A120" s="142">
        <v>122</v>
      </c>
      <c r="B120" s="143" t="s">
        <v>375</v>
      </c>
      <c r="C120" s="149" t="s">
        <v>147</v>
      </c>
      <c r="D120" s="102" t="s">
        <v>139</v>
      </c>
      <c r="E120" s="99" t="s">
        <v>130</v>
      </c>
    </row>
    <row r="121" spans="1:5" s="96" customFormat="1" ht="15">
      <c r="A121" s="148">
        <v>123</v>
      </c>
      <c r="B121" s="142" t="s">
        <v>245</v>
      </c>
      <c r="C121" s="142" t="s">
        <v>132</v>
      </c>
      <c r="D121" s="95" t="s">
        <v>139</v>
      </c>
      <c r="E121" s="95" t="s">
        <v>144</v>
      </c>
    </row>
    <row r="122" spans="1:5" s="96" customFormat="1" ht="15">
      <c r="A122" s="148">
        <v>124</v>
      </c>
      <c r="B122" s="148" t="s">
        <v>347</v>
      </c>
      <c r="C122" s="142" t="s">
        <v>348</v>
      </c>
      <c r="D122" s="95" t="s">
        <v>139</v>
      </c>
      <c r="E122" s="95" t="s">
        <v>155</v>
      </c>
    </row>
    <row r="123" spans="1:5" s="96" customFormat="1" ht="15">
      <c r="A123" s="153">
        <v>125</v>
      </c>
      <c r="B123" s="161" t="s">
        <v>349</v>
      </c>
      <c r="C123" s="161" t="s">
        <v>128</v>
      </c>
      <c r="D123" s="162" t="s">
        <v>139</v>
      </c>
      <c r="E123" s="100" t="s">
        <v>155</v>
      </c>
    </row>
    <row r="124" spans="1:5" s="96" customFormat="1" ht="15">
      <c r="A124" s="145">
        <v>126</v>
      </c>
      <c r="B124" s="142" t="s">
        <v>481</v>
      </c>
      <c r="C124" s="142" t="s">
        <v>164</v>
      </c>
      <c r="D124" s="95" t="s">
        <v>139</v>
      </c>
      <c r="E124" s="102" t="s">
        <v>130</v>
      </c>
    </row>
    <row r="125" spans="1:5" s="96" customFormat="1" ht="15">
      <c r="A125" s="145">
        <v>127</v>
      </c>
      <c r="B125" s="142" t="s">
        <v>551</v>
      </c>
      <c r="C125" s="142" t="s">
        <v>236</v>
      </c>
      <c r="D125" s="95" t="s">
        <v>139</v>
      </c>
      <c r="E125" s="102" t="s">
        <v>144</v>
      </c>
    </row>
    <row r="126" spans="1:5" s="96" customFormat="1" ht="15">
      <c r="A126" s="142">
        <v>128</v>
      </c>
      <c r="B126" s="145" t="s">
        <v>510</v>
      </c>
      <c r="C126" s="146" t="s">
        <v>346</v>
      </c>
      <c r="D126" s="100" t="s">
        <v>139</v>
      </c>
      <c r="E126" s="100" t="s">
        <v>140</v>
      </c>
    </row>
    <row r="127" spans="1:5" s="96" customFormat="1" ht="15">
      <c r="A127" s="146">
        <v>129</v>
      </c>
      <c r="B127" s="146" t="s">
        <v>554</v>
      </c>
      <c r="C127" s="142" t="s">
        <v>346</v>
      </c>
      <c r="D127" s="95" t="s">
        <v>139</v>
      </c>
      <c r="E127" s="95" t="s">
        <v>140</v>
      </c>
    </row>
    <row r="128" spans="1:5" s="96" customFormat="1" ht="15">
      <c r="A128" s="146">
        <v>130</v>
      </c>
      <c r="B128" s="142" t="s">
        <v>333</v>
      </c>
      <c r="C128" s="142" t="s">
        <v>229</v>
      </c>
      <c r="D128" s="95" t="s">
        <v>139</v>
      </c>
      <c r="E128" s="95" t="s">
        <v>144</v>
      </c>
    </row>
    <row r="129" spans="1:5" s="96" customFormat="1" ht="15">
      <c r="A129" s="145">
        <v>131</v>
      </c>
      <c r="B129" s="142" t="s">
        <v>507</v>
      </c>
      <c r="C129" s="142" t="s">
        <v>229</v>
      </c>
      <c r="D129" s="95" t="s">
        <v>139</v>
      </c>
      <c r="E129" s="100" t="s">
        <v>140</v>
      </c>
    </row>
    <row r="130" spans="1:5" s="96" customFormat="1" ht="15">
      <c r="A130" s="142">
        <v>132</v>
      </c>
      <c r="B130" s="143" t="s">
        <v>191</v>
      </c>
      <c r="C130" s="143" t="s">
        <v>176</v>
      </c>
      <c r="D130" s="102" t="s">
        <v>139</v>
      </c>
      <c r="E130" s="102" t="s">
        <v>130</v>
      </c>
    </row>
    <row r="131" spans="1:5" s="96" customFormat="1" ht="15">
      <c r="A131" s="142">
        <v>133</v>
      </c>
      <c r="B131" s="143" t="s">
        <v>323</v>
      </c>
      <c r="C131" s="143" t="s">
        <v>185</v>
      </c>
      <c r="D131" s="102" t="s">
        <v>139</v>
      </c>
      <c r="E131" s="101" t="s">
        <v>130</v>
      </c>
    </row>
    <row r="132" spans="1:5" s="96" customFormat="1" ht="15">
      <c r="A132" s="142">
        <v>134</v>
      </c>
      <c r="B132" s="143" t="s">
        <v>317</v>
      </c>
      <c r="C132" s="143" t="s">
        <v>236</v>
      </c>
      <c r="D132" s="102" t="s">
        <v>139</v>
      </c>
      <c r="E132" s="101" t="s">
        <v>140</v>
      </c>
    </row>
    <row r="133" spans="1:5" s="96" customFormat="1" ht="15">
      <c r="A133" s="145">
        <v>135</v>
      </c>
      <c r="B133" s="143" t="s">
        <v>252</v>
      </c>
      <c r="C133" s="145" t="s">
        <v>226</v>
      </c>
      <c r="D133" s="102" t="s">
        <v>139</v>
      </c>
      <c r="E133" s="95" t="s">
        <v>144</v>
      </c>
    </row>
    <row r="134" spans="1:5" s="96" customFormat="1" ht="15">
      <c r="A134" s="145">
        <v>136</v>
      </c>
      <c r="B134" s="143" t="s">
        <v>543</v>
      </c>
      <c r="C134" s="145" t="s">
        <v>147</v>
      </c>
      <c r="D134" s="102" t="s">
        <v>139</v>
      </c>
      <c r="E134" s="95" t="s">
        <v>130</v>
      </c>
    </row>
    <row r="135" spans="1:5" s="96" customFormat="1" ht="15">
      <c r="A135" s="142">
        <v>137</v>
      </c>
      <c r="B135" s="145" t="s">
        <v>297</v>
      </c>
      <c r="C135" s="145" t="s">
        <v>164</v>
      </c>
      <c r="D135" s="100" t="s">
        <v>139</v>
      </c>
      <c r="E135" s="102" t="s">
        <v>144</v>
      </c>
    </row>
    <row r="136" spans="1:5" s="96" customFormat="1" ht="15">
      <c r="A136" s="144">
        <v>138</v>
      </c>
      <c r="B136" s="145" t="s">
        <v>235</v>
      </c>
      <c r="C136" s="145" t="s">
        <v>236</v>
      </c>
      <c r="D136" s="100" t="s">
        <v>139</v>
      </c>
      <c r="E136" s="100" t="s">
        <v>140</v>
      </c>
    </row>
    <row r="137" spans="1:5" s="96" customFormat="1" ht="15">
      <c r="A137" s="142">
        <v>139</v>
      </c>
      <c r="B137" s="148" t="s">
        <v>381</v>
      </c>
      <c r="C137" s="148" t="s">
        <v>132</v>
      </c>
      <c r="D137" s="99" t="s">
        <v>139</v>
      </c>
      <c r="E137" s="102" t="s">
        <v>140</v>
      </c>
    </row>
    <row r="138" spans="1:5" s="96" customFormat="1" ht="15">
      <c r="A138" s="147">
        <v>140</v>
      </c>
      <c r="B138" s="143" t="s">
        <v>496</v>
      </c>
      <c r="C138" s="143" t="s">
        <v>161</v>
      </c>
      <c r="D138" s="102" t="s">
        <v>139</v>
      </c>
      <c r="E138" s="102" t="s">
        <v>133</v>
      </c>
    </row>
    <row r="139" spans="1:5" s="96" customFormat="1" ht="15">
      <c r="A139" s="142">
        <v>141</v>
      </c>
      <c r="B139" s="143" t="s">
        <v>325</v>
      </c>
      <c r="C139" s="145" t="s">
        <v>164</v>
      </c>
      <c r="D139" s="102" t="s">
        <v>139</v>
      </c>
      <c r="E139" s="102" t="s">
        <v>140</v>
      </c>
    </row>
    <row r="140" spans="1:5" s="96" customFormat="1" ht="15">
      <c r="A140" s="148">
        <v>142</v>
      </c>
      <c r="B140" s="143" t="s">
        <v>221</v>
      </c>
      <c r="C140" s="143" t="s">
        <v>164</v>
      </c>
      <c r="D140" s="102" t="s">
        <v>139</v>
      </c>
      <c r="E140" s="100" t="s">
        <v>140</v>
      </c>
    </row>
    <row r="141" spans="1:5" s="96" customFormat="1" ht="15">
      <c r="A141" s="142">
        <v>143</v>
      </c>
      <c r="B141" s="143" t="s">
        <v>369</v>
      </c>
      <c r="C141" s="145" t="s">
        <v>161</v>
      </c>
      <c r="D141" s="102" t="s">
        <v>139</v>
      </c>
      <c r="E141" s="95" t="s">
        <v>133</v>
      </c>
    </row>
    <row r="142" spans="1:5" s="96" customFormat="1" ht="15">
      <c r="A142" s="142">
        <v>144</v>
      </c>
      <c r="B142" s="143" t="s">
        <v>544</v>
      </c>
      <c r="C142" s="145" t="s">
        <v>229</v>
      </c>
      <c r="D142" s="102" t="s">
        <v>139</v>
      </c>
      <c r="E142" s="95" t="s">
        <v>140</v>
      </c>
    </row>
    <row r="143" spans="1:5" s="96" customFormat="1" ht="15">
      <c r="A143" s="142">
        <v>145</v>
      </c>
      <c r="B143" s="143" t="s">
        <v>545</v>
      </c>
      <c r="C143" s="145" t="s">
        <v>229</v>
      </c>
      <c r="D143" s="102" t="s">
        <v>139</v>
      </c>
      <c r="E143" s="95" t="s">
        <v>144</v>
      </c>
    </row>
    <row r="144" spans="1:5" s="96" customFormat="1" ht="15">
      <c r="A144" s="145">
        <v>146</v>
      </c>
      <c r="B144" s="145" t="s">
        <v>246</v>
      </c>
      <c r="C144" s="142" t="s">
        <v>161</v>
      </c>
      <c r="D144" s="95" t="s">
        <v>139</v>
      </c>
      <c r="E144" s="95" t="s">
        <v>140</v>
      </c>
    </row>
    <row r="145" spans="1:5" s="96" customFormat="1" ht="15">
      <c r="A145" s="142">
        <v>147</v>
      </c>
      <c r="B145" s="144" t="s">
        <v>487</v>
      </c>
      <c r="C145" s="144" t="s">
        <v>229</v>
      </c>
      <c r="D145" s="104" t="s">
        <v>139</v>
      </c>
      <c r="E145" s="100" t="s">
        <v>130</v>
      </c>
    </row>
    <row r="146" spans="1:5" s="96" customFormat="1" ht="15">
      <c r="A146" s="142">
        <v>148</v>
      </c>
      <c r="B146" s="144" t="s">
        <v>546</v>
      </c>
      <c r="C146" s="144" t="s">
        <v>161</v>
      </c>
      <c r="D146" s="104" t="s">
        <v>139</v>
      </c>
      <c r="E146" s="100" t="s">
        <v>144</v>
      </c>
    </row>
    <row r="147" spans="1:5" s="96" customFormat="1" ht="15">
      <c r="A147" s="145">
        <v>149</v>
      </c>
      <c r="B147" s="142" t="s">
        <v>223</v>
      </c>
      <c r="C147" s="142" t="s">
        <v>128</v>
      </c>
      <c r="D147" s="95" t="s">
        <v>139</v>
      </c>
      <c r="E147" s="102" t="s">
        <v>140</v>
      </c>
    </row>
    <row r="148" spans="1:5" s="96" customFormat="1" ht="15">
      <c r="A148" s="145">
        <v>150</v>
      </c>
      <c r="B148" s="142" t="s">
        <v>500</v>
      </c>
      <c r="C148" s="142" t="s">
        <v>128</v>
      </c>
      <c r="D148" s="95" t="s">
        <v>139</v>
      </c>
      <c r="E148" s="101" t="s">
        <v>130</v>
      </c>
    </row>
    <row r="149" spans="1:5" s="96" customFormat="1" ht="15">
      <c r="A149" s="145">
        <v>151</v>
      </c>
      <c r="B149" s="142" t="s">
        <v>239</v>
      </c>
      <c r="C149" s="142" t="s">
        <v>236</v>
      </c>
      <c r="D149" s="95" t="s">
        <v>129</v>
      </c>
      <c r="E149" s="102" t="s">
        <v>140</v>
      </c>
    </row>
    <row r="150" spans="1:5" s="96" customFormat="1" ht="15">
      <c r="A150" s="142">
        <v>152</v>
      </c>
      <c r="B150" s="148" t="s">
        <v>287</v>
      </c>
      <c r="C150" s="148" t="s">
        <v>164</v>
      </c>
      <c r="D150" s="99" t="s">
        <v>139</v>
      </c>
      <c r="E150" s="102" t="s">
        <v>144</v>
      </c>
    </row>
    <row r="151" spans="1:5" s="96" customFormat="1" ht="15">
      <c r="A151" s="142">
        <v>153</v>
      </c>
      <c r="B151" s="143" t="s">
        <v>299</v>
      </c>
      <c r="C151" s="145" t="s">
        <v>128</v>
      </c>
      <c r="D151" s="102" t="s">
        <v>139</v>
      </c>
      <c r="E151" s="100" t="s">
        <v>140</v>
      </c>
    </row>
    <row r="152" spans="1:5" s="96" customFormat="1" ht="15">
      <c r="A152" s="145">
        <v>154</v>
      </c>
      <c r="B152" s="149" t="s">
        <v>383</v>
      </c>
      <c r="C152" s="149" t="s">
        <v>128</v>
      </c>
      <c r="D152" s="103" t="s">
        <v>139</v>
      </c>
      <c r="E152" s="101" t="s">
        <v>130</v>
      </c>
    </row>
    <row r="153" spans="1:5" s="96" customFormat="1" ht="15">
      <c r="A153" s="148">
        <v>155</v>
      </c>
      <c r="B153" s="148" t="s">
        <v>355</v>
      </c>
      <c r="C153" s="142" t="s">
        <v>128</v>
      </c>
      <c r="D153" s="95" t="s">
        <v>139</v>
      </c>
      <c r="E153" s="95" t="s">
        <v>144</v>
      </c>
    </row>
    <row r="154" spans="1:5" s="96" customFormat="1" ht="15">
      <c r="A154" s="148">
        <v>156</v>
      </c>
      <c r="B154" s="148" t="s">
        <v>550</v>
      </c>
      <c r="C154" s="142" t="s">
        <v>236</v>
      </c>
      <c r="D154" s="95" t="s">
        <v>139</v>
      </c>
      <c r="E154" s="95" t="s">
        <v>130</v>
      </c>
    </row>
    <row r="155" spans="1:5" s="96" customFormat="1" ht="15">
      <c r="A155" s="143">
        <v>157</v>
      </c>
      <c r="B155" s="145" t="s">
        <v>340</v>
      </c>
      <c r="C155" s="145" t="s">
        <v>164</v>
      </c>
      <c r="D155" s="100" t="s">
        <v>139</v>
      </c>
      <c r="E155" s="100" t="s">
        <v>130</v>
      </c>
    </row>
    <row r="156" spans="1:5" s="96" customFormat="1" ht="15">
      <c r="A156" s="145">
        <v>158</v>
      </c>
      <c r="B156" s="142" t="s">
        <v>193</v>
      </c>
      <c r="C156" s="142" t="s">
        <v>128</v>
      </c>
      <c r="D156" s="95" t="s">
        <v>139</v>
      </c>
      <c r="E156" s="100" t="s">
        <v>130</v>
      </c>
    </row>
    <row r="157" spans="1:5" s="96" customFormat="1" ht="15">
      <c r="A157" s="143">
        <v>159</v>
      </c>
      <c r="B157" s="142" t="s">
        <v>478</v>
      </c>
      <c r="C157" s="142" t="s">
        <v>161</v>
      </c>
      <c r="D157" s="95" t="s">
        <v>139</v>
      </c>
      <c r="E157" s="95" t="s">
        <v>130</v>
      </c>
    </row>
    <row r="158" spans="1:5" s="96" customFormat="1" ht="15">
      <c r="A158" s="143">
        <v>160</v>
      </c>
      <c r="B158" s="142" t="s">
        <v>547</v>
      </c>
      <c r="C158" s="142" t="s">
        <v>161</v>
      </c>
      <c r="D158" s="95" t="s">
        <v>139</v>
      </c>
      <c r="E158" s="95" t="s">
        <v>136</v>
      </c>
    </row>
    <row r="159" spans="1:5" s="96" customFormat="1" ht="15">
      <c r="A159" s="143">
        <v>161</v>
      </c>
      <c r="B159" s="145" t="s">
        <v>488</v>
      </c>
      <c r="C159" s="146" t="s">
        <v>201</v>
      </c>
      <c r="D159" s="100" t="s">
        <v>139</v>
      </c>
      <c r="E159" s="100" t="s">
        <v>130</v>
      </c>
    </row>
    <row r="160" spans="1:5" s="96" customFormat="1" ht="15">
      <c r="A160" s="145">
        <v>162</v>
      </c>
      <c r="B160" s="145" t="s">
        <v>313</v>
      </c>
      <c r="C160" s="145" t="s">
        <v>164</v>
      </c>
      <c r="D160" s="100" t="s">
        <v>139</v>
      </c>
      <c r="E160" s="99" t="s">
        <v>130</v>
      </c>
    </row>
    <row r="161" spans="1:5" s="96" customFormat="1" ht="15">
      <c r="A161" s="145">
        <v>163</v>
      </c>
      <c r="B161" s="145" t="s">
        <v>174</v>
      </c>
      <c r="C161" s="145" t="s">
        <v>128</v>
      </c>
      <c r="D161" s="100" t="s">
        <v>139</v>
      </c>
      <c r="E161" s="99" t="s">
        <v>130</v>
      </c>
    </row>
    <row r="162" spans="1:5" s="96" customFormat="1" ht="15">
      <c r="A162" s="148">
        <v>164</v>
      </c>
      <c r="B162" s="143" t="s">
        <v>296</v>
      </c>
      <c r="C162" s="145" t="s">
        <v>164</v>
      </c>
      <c r="D162" s="102" t="s">
        <v>139</v>
      </c>
      <c r="E162" s="100" t="s">
        <v>140</v>
      </c>
    </row>
    <row r="163" spans="1:5" s="96" customFormat="1" ht="15">
      <c r="A163" s="142">
        <v>165</v>
      </c>
      <c r="B163" s="143" t="s">
        <v>369</v>
      </c>
      <c r="C163" s="145" t="s">
        <v>164</v>
      </c>
      <c r="D163" s="102" t="s">
        <v>139</v>
      </c>
      <c r="E163" s="95" t="s">
        <v>130</v>
      </c>
    </row>
    <row r="164" spans="1:5" s="96" customFormat="1" ht="15">
      <c r="A164" s="143">
        <v>166</v>
      </c>
      <c r="B164" s="148" t="s">
        <v>513</v>
      </c>
      <c r="C164" s="148" t="s">
        <v>201</v>
      </c>
      <c r="D164" s="99" t="s">
        <v>139</v>
      </c>
      <c r="E164" s="102" t="s">
        <v>130</v>
      </c>
    </row>
    <row r="165" spans="1:5" s="96" customFormat="1" ht="15">
      <c r="A165" s="143">
        <v>167</v>
      </c>
      <c r="B165" s="145" t="s">
        <v>294</v>
      </c>
      <c r="C165" s="146" t="s">
        <v>201</v>
      </c>
      <c r="D165" s="100" t="s">
        <v>139</v>
      </c>
      <c r="E165" s="95" t="s">
        <v>133</v>
      </c>
    </row>
    <row r="166" spans="1:5" s="96" customFormat="1" ht="15">
      <c r="A166" s="143">
        <v>168</v>
      </c>
      <c r="B166" s="145" t="s">
        <v>548</v>
      </c>
      <c r="C166" s="146" t="s">
        <v>236</v>
      </c>
      <c r="D166" s="100" t="s">
        <v>139</v>
      </c>
      <c r="E166" s="95" t="s">
        <v>144</v>
      </c>
    </row>
    <row r="167" spans="1:5" s="96" customFormat="1" ht="15">
      <c r="A167" s="143">
        <v>169</v>
      </c>
      <c r="B167" s="145" t="s">
        <v>549</v>
      </c>
      <c r="C167" s="146" t="s">
        <v>236</v>
      </c>
      <c r="D167" s="100" t="s">
        <v>139</v>
      </c>
      <c r="E167" s="95" t="s">
        <v>144</v>
      </c>
    </row>
    <row r="168" spans="1:5" s="96" customFormat="1" ht="15">
      <c r="A168" s="145">
        <v>170</v>
      </c>
      <c r="B168" s="142" t="s">
        <v>479</v>
      </c>
      <c r="C168" s="142" t="s">
        <v>346</v>
      </c>
      <c r="D168" s="95" t="s">
        <v>139</v>
      </c>
      <c r="E168" s="101" t="s">
        <v>133</v>
      </c>
    </row>
    <row r="169" spans="1:5" s="96" customFormat="1" ht="15">
      <c r="A169" s="144">
        <v>171</v>
      </c>
      <c r="B169" s="145" t="s">
        <v>370</v>
      </c>
      <c r="C169" s="145" t="s">
        <v>128</v>
      </c>
      <c r="D169" s="100" t="s">
        <v>139</v>
      </c>
      <c r="E169" s="100" t="s">
        <v>144</v>
      </c>
    </row>
    <row r="170" spans="1:5" s="96" customFormat="1" ht="15">
      <c r="A170" s="147">
        <v>172</v>
      </c>
      <c r="B170" s="146" t="s">
        <v>497</v>
      </c>
      <c r="C170" s="146" t="s">
        <v>346</v>
      </c>
      <c r="D170" s="101" t="s">
        <v>139</v>
      </c>
      <c r="E170" s="102" t="s">
        <v>144</v>
      </c>
    </row>
    <row r="171" spans="1:5" s="96" customFormat="1" ht="15">
      <c r="A171" s="142">
        <v>173</v>
      </c>
      <c r="B171" s="143" t="s">
        <v>376</v>
      </c>
      <c r="C171" s="143" t="s">
        <v>377</v>
      </c>
      <c r="D171" s="102" t="s">
        <v>139</v>
      </c>
      <c r="E171" s="95" t="s">
        <v>130</v>
      </c>
    </row>
    <row r="172" spans="1:5" s="96" customFormat="1" ht="15">
      <c r="A172" s="142">
        <v>174</v>
      </c>
      <c r="B172" s="143" t="s">
        <v>538</v>
      </c>
      <c r="C172" s="143" t="s">
        <v>132</v>
      </c>
      <c r="D172" s="102" t="s">
        <v>139</v>
      </c>
      <c r="E172" s="95" t="s">
        <v>133</v>
      </c>
    </row>
    <row r="173" spans="1:5" s="96" customFormat="1" ht="15">
      <c r="A173" s="148">
        <v>175</v>
      </c>
      <c r="B173" s="143" t="s">
        <v>321</v>
      </c>
      <c r="C173" s="146" t="s">
        <v>128</v>
      </c>
      <c r="D173" s="102" t="s">
        <v>139</v>
      </c>
      <c r="E173" s="95" t="s">
        <v>130</v>
      </c>
    </row>
    <row r="174" spans="1:5" s="96" customFormat="1" ht="15">
      <c r="A174" s="142">
        <v>176</v>
      </c>
      <c r="B174" s="145" t="s">
        <v>512</v>
      </c>
      <c r="C174" s="145" t="s">
        <v>346</v>
      </c>
      <c r="D174" s="100" t="s">
        <v>139</v>
      </c>
      <c r="E174" s="95" t="s">
        <v>144</v>
      </c>
    </row>
    <row r="175" spans="1:5" s="96" customFormat="1" ht="15">
      <c r="A175" s="147">
        <v>177</v>
      </c>
      <c r="B175" s="145" t="s">
        <v>491</v>
      </c>
      <c r="C175" s="146" t="s">
        <v>128</v>
      </c>
      <c r="D175" s="100" t="s">
        <v>139</v>
      </c>
      <c r="E175" s="100" t="s">
        <v>133</v>
      </c>
    </row>
    <row r="176" spans="1:5" s="96" customFormat="1" ht="15">
      <c r="A176" s="145">
        <v>178</v>
      </c>
      <c r="B176" s="145" t="s">
        <v>499</v>
      </c>
      <c r="C176" s="145" t="s">
        <v>128</v>
      </c>
      <c r="D176" s="100" t="s">
        <v>139</v>
      </c>
      <c r="E176" s="102" t="s">
        <v>144</v>
      </c>
    </row>
    <row r="177" spans="1:5" s="96" customFormat="1" ht="15">
      <c r="A177" s="144">
        <v>179</v>
      </c>
      <c r="B177" s="142" t="s">
        <v>378</v>
      </c>
      <c r="C177" s="142" t="s">
        <v>128</v>
      </c>
      <c r="D177" s="95" t="s">
        <v>139</v>
      </c>
      <c r="E177" s="95" t="s">
        <v>130</v>
      </c>
    </row>
    <row r="178" spans="1:5" s="96" customFormat="1" ht="15">
      <c r="A178" s="145">
        <v>180</v>
      </c>
      <c r="B178" s="142" t="s">
        <v>504</v>
      </c>
      <c r="C178" s="142" t="s">
        <v>128</v>
      </c>
      <c r="D178" s="95" t="s">
        <v>139</v>
      </c>
      <c r="E178" s="95" t="s">
        <v>144</v>
      </c>
    </row>
    <row r="179" spans="1:5" s="96" customFormat="1" ht="15">
      <c r="A179" s="145">
        <v>181</v>
      </c>
      <c r="B179" s="145" t="s">
        <v>263</v>
      </c>
      <c r="C179" s="145" t="s">
        <v>128</v>
      </c>
      <c r="D179" s="100" t="s">
        <v>139</v>
      </c>
      <c r="E179" s="102" t="s">
        <v>144</v>
      </c>
    </row>
    <row r="180" spans="1:5" s="96" customFormat="1" ht="15">
      <c r="A180" s="145">
        <v>182</v>
      </c>
      <c r="B180" s="142" t="s">
        <v>379</v>
      </c>
      <c r="C180" s="142" t="s">
        <v>226</v>
      </c>
      <c r="D180" s="95" t="s">
        <v>139</v>
      </c>
      <c r="E180" s="103" t="s">
        <v>130</v>
      </c>
    </row>
    <row r="181" spans="1:5" s="96" customFormat="1" ht="15">
      <c r="A181" s="144">
        <v>183</v>
      </c>
      <c r="B181" s="142" t="s">
        <v>202</v>
      </c>
      <c r="C181" s="142" t="s">
        <v>185</v>
      </c>
      <c r="D181" s="95" t="s">
        <v>139</v>
      </c>
      <c r="E181" s="95" t="s">
        <v>140</v>
      </c>
    </row>
    <row r="182" spans="1:5" s="96" customFormat="1" ht="15">
      <c r="A182" s="142">
        <v>184</v>
      </c>
      <c r="B182" s="145" t="s">
        <v>374</v>
      </c>
      <c r="C182" s="145" t="s">
        <v>164</v>
      </c>
      <c r="D182" s="100" t="s">
        <v>139</v>
      </c>
      <c r="E182" s="100" t="s">
        <v>136</v>
      </c>
    </row>
    <row r="183" spans="1:5" s="96" customFormat="1" ht="15">
      <c r="A183" s="146">
        <v>185</v>
      </c>
      <c r="B183" s="145" t="s">
        <v>502</v>
      </c>
      <c r="C183" s="145" t="s">
        <v>185</v>
      </c>
      <c r="D183" s="100" t="s">
        <v>139</v>
      </c>
      <c r="E183" s="100" t="s">
        <v>130</v>
      </c>
    </row>
    <row r="184" spans="1:5" s="96" customFormat="1" ht="15">
      <c r="A184" s="142">
        <v>186</v>
      </c>
      <c r="B184" s="145" t="s">
        <v>490</v>
      </c>
      <c r="C184" s="145" t="s">
        <v>128</v>
      </c>
      <c r="D184" s="100" t="s">
        <v>139</v>
      </c>
      <c r="E184" s="102" t="s">
        <v>140</v>
      </c>
    </row>
    <row r="185" spans="1:5" s="96" customFormat="1" ht="15">
      <c r="A185" s="146">
        <v>187</v>
      </c>
      <c r="B185" s="142" t="s">
        <v>495</v>
      </c>
      <c r="C185" s="142" t="s">
        <v>164</v>
      </c>
      <c r="D185" s="95" t="s">
        <v>139</v>
      </c>
      <c r="E185" s="95" t="s">
        <v>133</v>
      </c>
    </row>
    <row r="186" spans="1:5" s="96" customFormat="1" ht="15">
      <c r="A186" s="148">
        <v>188</v>
      </c>
      <c r="B186" s="142" t="s">
        <v>489</v>
      </c>
      <c r="C186" s="142" t="s">
        <v>176</v>
      </c>
      <c r="D186" s="95" t="s">
        <v>139</v>
      </c>
      <c r="E186" s="102" t="s">
        <v>130</v>
      </c>
    </row>
    <row r="187" spans="1:5" s="96" customFormat="1" ht="15">
      <c r="A187" s="148">
        <v>189</v>
      </c>
      <c r="B187" s="142" t="s">
        <v>539</v>
      </c>
      <c r="C187" s="142" t="s">
        <v>226</v>
      </c>
      <c r="D187" s="95" t="s">
        <v>139</v>
      </c>
      <c r="E187" s="102" t="s">
        <v>144</v>
      </c>
    </row>
    <row r="188" spans="1:5" s="96" customFormat="1" ht="15">
      <c r="A188" s="148">
        <v>190</v>
      </c>
      <c r="B188" s="143" t="s">
        <v>225</v>
      </c>
      <c r="C188" s="143" t="s">
        <v>226</v>
      </c>
      <c r="D188" s="102" t="s">
        <v>139</v>
      </c>
      <c r="E188" s="95" t="s">
        <v>150</v>
      </c>
    </row>
    <row r="189" spans="1:5" s="96" customFormat="1" ht="15">
      <c r="A189" s="148">
        <v>191</v>
      </c>
      <c r="B189" s="142" t="s">
        <v>380</v>
      </c>
      <c r="C189" s="142" t="s">
        <v>132</v>
      </c>
      <c r="D189" s="95" t="s">
        <v>139</v>
      </c>
      <c r="E189" s="102" t="s">
        <v>130</v>
      </c>
    </row>
    <row r="190" spans="1:5" s="96" customFormat="1" ht="15">
      <c r="A190" s="146">
        <v>192</v>
      </c>
      <c r="B190" s="142" t="s">
        <v>462</v>
      </c>
      <c r="C190" s="142" t="s">
        <v>152</v>
      </c>
      <c r="D190" s="95" t="s">
        <v>139</v>
      </c>
      <c r="E190" s="95" t="s">
        <v>136</v>
      </c>
    </row>
    <row r="191" spans="1:5" s="96" customFormat="1" ht="15">
      <c r="A191" s="146">
        <v>193</v>
      </c>
      <c r="B191" s="142" t="s">
        <v>540</v>
      </c>
      <c r="C191" s="142" t="s">
        <v>128</v>
      </c>
      <c r="D191" s="95" t="s">
        <v>139</v>
      </c>
      <c r="E191" s="95" t="s">
        <v>144</v>
      </c>
    </row>
    <row r="192" spans="1:5" s="96" customFormat="1" ht="15">
      <c r="A192" s="142">
        <v>194</v>
      </c>
      <c r="B192" s="143" t="s">
        <v>463</v>
      </c>
      <c r="C192" s="149" t="s">
        <v>348</v>
      </c>
      <c r="D192" s="102" t="s">
        <v>139</v>
      </c>
      <c r="E192" s="100" t="s">
        <v>136</v>
      </c>
    </row>
    <row r="193" spans="1:5" s="96" customFormat="1" ht="15">
      <c r="A193" s="146">
        <v>195</v>
      </c>
      <c r="B193" s="142" t="s">
        <v>483</v>
      </c>
      <c r="C193" s="142" t="s">
        <v>132</v>
      </c>
      <c r="D193" s="95" t="s">
        <v>139</v>
      </c>
      <c r="E193" s="95" t="s">
        <v>130</v>
      </c>
    </row>
    <row r="194" spans="1:5" s="96" customFormat="1" ht="15">
      <c r="A194" s="146">
        <v>196</v>
      </c>
      <c r="B194" s="142" t="s">
        <v>541</v>
      </c>
      <c r="C194" s="142" t="s">
        <v>132</v>
      </c>
      <c r="D194" s="95" t="s">
        <v>139</v>
      </c>
      <c r="E194" s="95" t="s">
        <v>140</v>
      </c>
    </row>
    <row r="195" spans="1:5" s="96" customFormat="1" ht="15">
      <c r="A195" s="147">
        <v>197</v>
      </c>
      <c r="B195" s="145" t="s">
        <v>511</v>
      </c>
      <c r="C195" s="145" t="s">
        <v>176</v>
      </c>
      <c r="D195" s="100" t="s">
        <v>139</v>
      </c>
      <c r="E195" s="100" t="s">
        <v>140</v>
      </c>
    </row>
    <row r="196" spans="1:5" s="96" customFormat="1" ht="15">
      <c r="A196" s="143">
        <v>198</v>
      </c>
      <c r="B196" s="146" t="s">
        <v>311</v>
      </c>
      <c r="C196" s="142" t="s">
        <v>187</v>
      </c>
      <c r="D196" s="95" t="s">
        <v>139</v>
      </c>
      <c r="E196" s="102" t="s">
        <v>144</v>
      </c>
    </row>
    <row r="197" spans="1:5" s="96" customFormat="1" ht="15">
      <c r="A197" s="142">
        <v>199</v>
      </c>
      <c r="B197" s="143" t="s">
        <v>310</v>
      </c>
      <c r="C197" s="145" t="s">
        <v>236</v>
      </c>
      <c r="D197" s="102" t="s">
        <v>139</v>
      </c>
      <c r="E197" s="100" t="s">
        <v>140</v>
      </c>
    </row>
    <row r="198" spans="1:5" s="96" customFormat="1" ht="15">
      <c r="A198" s="145">
        <v>200</v>
      </c>
      <c r="B198" s="143" t="s">
        <v>492</v>
      </c>
      <c r="C198" s="143" t="s">
        <v>147</v>
      </c>
      <c r="D198" s="102" t="s">
        <v>139</v>
      </c>
      <c r="E198" s="102" t="s">
        <v>144</v>
      </c>
    </row>
    <row r="199" spans="1:5" s="96" customFormat="1" ht="15">
      <c r="A199" s="142">
        <v>205</v>
      </c>
      <c r="B199" s="145" t="s">
        <v>368</v>
      </c>
      <c r="C199" s="146" t="s">
        <v>152</v>
      </c>
      <c r="D199" s="100" t="s">
        <v>139</v>
      </c>
      <c r="E199" s="100" t="s">
        <v>144</v>
      </c>
    </row>
    <row r="200" spans="1:5" s="96" customFormat="1" ht="15">
      <c r="A200" s="145">
        <v>206</v>
      </c>
      <c r="B200" s="142" t="s">
        <v>514</v>
      </c>
      <c r="C200" s="142" t="s">
        <v>128</v>
      </c>
      <c r="D200" s="95" t="s">
        <v>139</v>
      </c>
      <c r="E200" s="100" t="s">
        <v>150</v>
      </c>
    </row>
    <row r="201" spans="1:5" s="96" customFormat="1" ht="15">
      <c r="A201" s="142"/>
      <c r="B201" s="143" t="s">
        <v>228</v>
      </c>
      <c r="C201" s="142" t="s">
        <v>147</v>
      </c>
      <c r="D201" s="102" t="s">
        <v>129</v>
      </c>
      <c r="E201" s="95" t="s">
        <v>133</v>
      </c>
    </row>
    <row r="202" spans="1:5" s="96" customFormat="1" ht="15">
      <c r="A202" s="142"/>
      <c r="B202" s="145" t="s">
        <v>283</v>
      </c>
      <c r="C202" s="146" t="s">
        <v>147</v>
      </c>
      <c r="D202" s="100" t="s">
        <v>139</v>
      </c>
      <c r="E202" s="95" t="s">
        <v>150</v>
      </c>
    </row>
    <row r="203" spans="1:5" s="96" customFormat="1" ht="15">
      <c r="A203" s="143"/>
      <c r="B203" s="145" t="s">
        <v>186</v>
      </c>
      <c r="C203" s="146" t="s">
        <v>187</v>
      </c>
      <c r="D203" s="100" t="s">
        <v>129</v>
      </c>
      <c r="E203" s="100" t="s">
        <v>133</v>
      </c>
    </row>
    <row r="204" spans="1:5" s="96" customFormat="1" ht="15">
      <c r="A204" s="142"/>
      <c r="B204" s="148" t="s">
        <v>186</v>
      </c>
      <c r="C204" s="148" t="s">
        <v>187</v>
      </c>
      <c r="D204" s="99" t="s">
        <v>129</v>
      </c>
      <c r="E204" s="100"/>
    </row>
    <row r="205" spans="1:5" s="96" customFormat="1" ht="15">
      <c r="A205" s="142"/>
      <c r="B205" s="143" t="s">
        <v>232</v>
      </c>
      <c r="C205" s="146" t="s">
        <v>187</v>
      </c>
      <c r="D205" s="102" t="s">
        <v>129</v>
      </c>
      <c r="E205" s="102" t="s">
        <v>136</v>
      </c>
    </row>
    <row r="206" spans="1:5" s="96" customFormat="1" ht="15">
      <c r="A206" s="145"/>
      <c r="B206" s="142" t="s">
        <v>258</v>
      </c>
      <c r="C206" s="142" t="s">
        <v>187</v>
      </c>
      <c r="D206" s="95" t="s">
        <v>129</v>
      </c>
      <c r="E206" s="95" t="s">
        <v>150</v>
      </c>
    </row>
    <row r="207" spans="1:5" s="96" customFormat="1" ht="15">
      <c r="A207" s="145"/>
      <c r="B207" s="145" t="s">
        <v>264</v>
      </c>
      <c r="C207" s="145" t="s">
        <v>187</v>
      </c>
      <c r="D207" s="100" t="s">
        <v>129</v>
      </c>
      <c r="E207" s="100" t="s">
        <v>130</v>
      </c>
    </row>
    <row r="208" spans="1:5" s="96" customFormat="1" ht="15">
      <c r="A208" s="143"/>
      <c r="B208" s="145" t="s">
        <v>336</v>
      </c>
      <c r="C208" s="145" t="s">
        <v>187</v>
      </c>
      <c r="D208" s="100" t="s">
        <v>129</v>
      </c>
      <c r="E208" s="100" t="s">
        <v>130</v>
      </c>
    </row>
    <row r="209" spans="1:5" s="96" customFormat="1" ht="15">
      <c r="A209" s="143"/>
      <c r="B209" s="143" t="s">
        <v>243</v>
      </c>
      <c r="C209" s="143" t="s">
        <v>152</v>
      </c>
      <c r="D209" s="102" t="s">
        <v>129</v>
      </c>
      <c r="E209" s="95" t="s">
        <v>144</v>
      </c>
    </row>
    <row r="210" spans="1:5" s="96" customFormat="1" ht="15">
      <c r="A210" s="143"/>
      <c r="B210" s="145" t="s">
        <v>282</v>
      </c>
      <c r="C210" s="142" t="s">
        <v>152</v>
      </c>
      <c r="D210" s="95" t="s">
        <v>139</v>
      </c>
      <c r="E210" s="102" t="s">
        <v>150</v>
      </c>
    </row>
    <row r="211" spans="1:5" s="96" customFormat="1" ht="15">
      <c r="A211" s="142"/>
      <c r="B211" s="145" t="s">
        <v>316</v>
      </c>
      <c r="C211" s="145" t="s">
        <v>152</v>
      </c>
      <c r="D211" s="100" t="s">
        <v>139</v>
      </c>
      <c r="E211" s="100" t="s">
        <v>140</v>
      </c>
    </row>
    <row r="212" spans="1:5" s="96" customFormat="1" ht="15">
      <c r="A212" s="144"/>
      <c r="B212" s="148" t="s">
        <v>290</v>
      </c>
      <c r="C212" s="145" t="s">
        <v>291</v>
      </c>
      <c r="D212" s="99" t="s">
        <v>139</v>
      </c>
      <c r="E212" s="102" t="s">
        <v>144</v>
      </c>
    </row>
    <row r="213" spans="1:5" s="96" customFormat="1" ht="15">
      <c r="A213" s="145"/>
      <c r="B213" s="142" t="s">
        <v>328</v>
      </c>
      <c r="C213" s="142" t="s">
        <v>291</v>
      </c>
      <c r="D213" s="95" t="s">
        <v>139</v>
      </c>
      <c r="E213" s="101" t="s">
        <v>133</v>
      </c>
    </row>
    <row r="214" spans="1:5" s="96" customFormat="1" ht="15">
      <c r="A214" s="142"/>
      <c r="B214" s="145" t="s">
        <v>184</v>
      </c>
      <c r="C214" s="146" t="s">
        <v>185</v>
      </c>
      <c r="D214" s="100" t="s">
        <v>129</v>
      </c>
      <c r="E214" s="100" t="s">
        <v>133</v>
      </c>
    </row>
    <row r="215" spans="1:5" s="96" customFormat="1" ht="15">
      <c r="A215" s="143"/>
      <c r="B215" s="143" t="s">
        <v>188</v>
      </c>
      <c r="C215" s="149" t="s">
        <v>185</v>
      </c>
      <c r="D215" s="102" t="s">
        <v>129</v>
      </c>
      <c r="E215" s="102" t="s">
        <v>133</v>
      </c>
    </row>
    <row r="216" spans="1:5" s="96" customFormat="1" ht="15">
      <c r="A216" s="145"/>
      <c r="B216" s="142" t="s">
        <v>199</v>
      </c>
      <c r="C216" s="142" t="s">
        <v>185</v>
      </c>
      <c r="D216" s="95" t="s">
        <v>129</v>
      </c>
      <c r="E216" s="102" t="s">
        <v>130</v>
      </c>
    </row>
    <row r="217" spans="1:5" s="96" customFormat="1" ht="15">
      <c r="A217" s="142"/>
      <c r="B217" s="143" t="s">
        <v>208</v>
      </c>
      <c r="C217" s="149" t="s">
        <v>185</v>
      </c>
      <c r="D217" s="102" t="s">
        <v>129</v>
      </c>
      <c r="E217" s="99" t="s">
        <v>133</v>
      </c>
    </row>
    <row r="218" spans="1:5" s="96" customFormat="1" ht="15">
      <c r="A218" s="142"/>
      <c r="B218" s="145" t="s">
        <v>218</v>
      </c>
      <c r="C218" s="146" t="s">
        <v>185</v>
      </c>
      <c r="D218" s="100" t="s">
        <v>139</v>
      </c>
      <c r="E218" s="99" t="s">
        <v>144</v>
      </c>
    </row>
    <row r="219" spans="1:5" s="96" customFormat="1" ht="15">
      <c r="A219" s="146"/>
      <c r="B219" s="146" t="s">
        <v>257</v>
      </c>
      <c r="C219" s="142" t="s">
        <v>185</v>
      </c>
      <c r="D219" s="95" t="s">
        <v>129</v>
      </c>
      <c r="E219" s="95" t="s">
        <v>130</v>
      </c>
    </row>
    <row r="220" spans="1:5" s="96" customFormat="1" ht="15">
      <c r="A220" s="142"/>
      <c r="B220" s="145" t="s">
        <v>267</v>
      </c>
      <c r="C220" s="145" t="s">
        <v>185</v>
      </c>
      <c r="D220" s="100" t="s">
        <v>129</v>
      </c>
      <c r="E220" s="100" t="s">
        <v>266</v>
      </c>
    </row>
    <row r="221" spans="1:5" s="96" customFormat="1" ht="15">
      <c r="A221" s="152"/>
      <c r="B221" s="143" t="s">
        <v>293</v>
      </c>
      <c r="C221" s="142" t="s">
        <v>185</v>
      </c>
      <c r="D221" s="95" t="s">
        <v>139</v>
      </c>
      <c r="E221" s="102" t="s">
        <v>130</v>
      </c>
    </row>
    <row r="222" spans="1:5" s="96" customFormat="1" ht="15">
      <c r="A222" s="142"/>
      <c r="B222" s="145" t="s">
        <v>295</v>
      </c>
      <c r="C222" s="145" t="s">
        <v>185</v>
      </c>
      <c r="D222" s="100" t="s">
        <v>139</v>
      </c>
      <c r="E222" s="100" t="s">
        <v>133</v>
      </c>
    </row>
    <row r="223" spans="1:5" s="96" customFormat="1" ht="15">
      <c r="A223" s="143"/>
      <c r="B223" s="148" t="s">
        <v>312</v>
      </c>
      <c r="C223" s="148" t="s">
        <v>185</v>
      </c>
      <c r="D223" s="99" t="s">
        <v>139</v>
      </c>
      <c r="E223" s="95" t="s">
        <v>144</v>
      </c>
    </row>
    <row r="224" spans="1:5" s="96" customFormat="1" ht="15">
      <c r="A224" s="143"/>
      <c r="B224" s="142" t="s">
        <v>314</v>
      </c>
      <c r="C224" s="142" t="s">
        <v>185</v>
      </c>
      <c r="D224" s="95" t="s">
        <v>139</v>
      </c>
      <c r="E224" s="100" t="s">
        <v>130</v>
      </c>
    </row>
    <row r="225" spans="1:5" s="96" customFormat="1" ht="15">
      <c r="A225" s="142"/>
      <c r="B225" s="145" t="s">
        <v>324</v>
      </c>
      <c r="C225" s="145" t="s">
        <v>185</v>
      </c>
      <c r="D225" s="100" t="s">
        <v>139</v>
      </c>
      <c r="E225" s="102" t="s">
        <v>144</v>
      </c>
    </row>
    <row r="226" spans="1:5" s="96" customFormat="1" ht="15">
      <c r="A226" s="142"/>
      <c r="B226" s="145" t="s">
        <v>345</v>
      </c>
      <c r="C226" s="142" t="s">
        <v>185</v>
      </c>
      <c r="D226" s="95" t="s">
        <v>139</v>
      </c>
      <c r="E226" s="102" t="s">
        <v>136</v>
      </c>
    </row>
    <row r="227" spans="1:5" s="96" customFormat="1" ht="15">
      <c r="A227" s="143"/>
      <c r="B227" s="142" t="s">
        <v>288</v>
      </c>
      <c r="C227" s="142" t="s">
        <v>236</v>
      </c>
      <c r="D227" s="95" t="s">
        <v>139</v>
      </c>
      <c r="E227" s="102" t="s">
        <v>130</v>
      </c>
    </row>
    <row r="228" spans="1:5" s="96" customFormat="1" ht="15">
      <c r="A228" s="145"/>
      <c r="B228" s="149" t="s">
        <v>317</v>
      </c>
      <c r="C228" s="149" t="s">
        <v>236</v>
      </c>
      <c r="D228" s="103" t="s">
        <v>139</v>
      </c>
      <c r="E228" s="100" t="s">
        <v>150</v>
      </c>
    </row>
    <row r="229" spans="1:5" s="96" customFormat="1" ht="15">
      <c r="A229" s="142"/>
      <c r="B229" s="144" t="s">
        <v>326</v>
      </c>
      <c r="C229" s="142" t="s">
        <v>236</v>
      </c>
      <c r="D229" s="95" t="s">
        <v>129</v>
      </c>
      <c r="E229" s="102" t="s">
        <v>140</v>
      </c>
    </row>
    <row r="230" spans="1:5" s="96" customFormat="1" ht="15">
      <c r="A230" s="142"/>
      <c r="B230" s="143" t="s">
        <v>178</v>
      </c>
      <c r="C230" s="143" t="s">
        <v>179</v>
      </c>
      <c r="D230" s="102" t="s">
        <v>139</v>
      </c>
      <c r="E230" s="102" t="s">
        <v>144</v>
      </c>
    </row>
    <row r="231" spans="1:5" s="96" customFormat="1" ht="15">
      <c r="A231" s="144"/>
      <c r="B231" s="145" t="s">
        <v>180</v>
      </c>
      <c r="C231" s="146" t="s">
        <v>179</v>
      </c>
      <c r="D231" s="100" t="s">
        <v>139</v>
      </c>
      <c r="E231" s="100" t="s">
        <v>144</v>
      </c>
    </row>
    <row r="232" spans="1:5" s="96" customFormat="1" ht="15">
      <c r="A232" s="143"/>
      <c r="B232" s="143" t="s">
        <v>189</v>
      </c>
      <c r="C232" s="145" t="s">
        <v>179</v>
      </c>
      <c r="D232" s="102" t="s">
        <v>139</v>
      </c>
      <c r="E232" s="102" t="s">
        <v>140</v>
      </c>
    </row>
    <row r="233" spans="1:5" s="96" customFormat="1" ht="15">
      <c r="A233" s="146"/>
      <c r="B233" s="148" t="s">
        <v>217</v>
      </c>
      <c r="C233" s="148" t="s">
        <v>179</v>
      </c>
      <c r="D233" s="99" t="s">
        <v>139</v>
      </c>
      <c r="E233" s="99" t="s">
        <v>136</v>
      </c>
    </row>
    <row r="234" spans="1:5" s="96" customFormat="1" ht="15">
      <c r="A234" s="142"/>
      <c r="B234" s="144" t="s">
        <v>219</v>
      </c>
      <c r="C234" s="144" t="s">
        <v>179</v>
      </c>
      <c r="D234" s="104" t="s">
        <v>139</v>
      </c>
      <c r="E234" s="100" t="s">
        <v>133</v>
      </c>
    </row>
    <row r="235" spans="1:5" s="96" customFormat="1" ht="15">
      <c r="A235" s="144"/>
      <c r="B235" s="143" t="s">
        <v>253</v>
      </c>
      <c r="C235" s="145" t="s">
        <v>179</v>
      </c>
      <c r="D235" s="102" t="s">
        <v>139</v>
      </c>
      <c r="E235" s="102" t="s">
        <v>140</v>
      </c>
    </row>
    <row r="236" spans="1:5" s="96" customFormat="1" ht="15">
      <c r="A236" s="145"/>
      <c r="B236" s="143" t="s">
        <v>274</v>
      </c>
      <c r="C236" s="143" t="s">
        <v>179</v>
      </c>
      <c r="D236" s="102" t="s">
        <v>129</v>
      </c>
      <c r="E236" s="95" t="s">
        <v>133</v>
      </c>
    </row>
    <row r="237" spans="1:5" s="96" customFormat="1" ht="15">
      <c r="A237" s="145"/>
      <c r="B237" s="143" t="s">
        <v>289</v>
      </c>
      <c r="C237" s="145" t="s">
        <v>179</v>
      </c>
      <c r="D237" s="102" t="s">
        <v>139</v>
      </c>
      <c r="E237" s="95" t="s">
        <v>140</v>
      </c>
    </row>
    <row r="238" spans="1:5" s="96" customFormat="1" ht="15">
      <c r="A238" s="148"/>
      <c r="B238" s="142" t="s">
        <v>320</v>
      </c>
      <c r="C238" s="142" t="s">
        <v>179</v>
      </c>
      <c r="D238" s="95" t="s">
        <v>129</v>
      </c>
      <c r="E238" s="95" t="s">
        <v>150</v>
      </c>
    </row>
    <row r="239" spans="1:5" s="96" customFormat="1" ht="15">
      <c r="A239" s="143"/>
      <c r="B239" s="142" t="s">
        <v>338</v>
      </c>
      <c r="C239" s="142" t="s">
        <v>179</v>
      </c>
      <c r="D239" s="95" t="s">
        <v>139</v>
      </c>
      <c r="E239" s="100" t="s">
        <v>136</v>
      </c>
    </row>
    <row r="240" spans="1:5" s="96" customFormat="1" ht="15">
      <c r="A240" s="142"/>
      <c r="B240" s="145" t="s">
        <v>168</v>
      </c>
      <c r="C240" s="145" t="s">
        <v>164</v>
      </c>
      <c r="D240" s="100" t="s">
        <v>129</v>
      </c>
      <c r="E240" s="100" t="s">
        <v>136</v>
      </c>
    </row>
    <row r="241" spans="1:5" s="96" customFormat="1" ht="15">
      <c r="A241" s="142"/>
      <c r="B241" s="143" t="s">
        <v>163</v>
      </c>
      <c r="C241" s="146" t="s">
        <v>164</v>
      </c>
      <c r="D241" s="102" t="s">
        <v>129</v>
      </c>
      <c r="E241" s="102" t="s">
        <v>165</v>
      </c>
    </row>
    <row r="242" spans="1:5" s="96" customFormat="1" ht="15">
      <c r="A242" s="143"/>
      <c r="B242" s="146" t="s">
        <v>196</v>
      </c>
      <c r="C242" s="146" t="s">
        <v>164</v>
      </c>
      <c r="D242" s="101" t="s">
        <v>129</v>
      </c>
      <c r="E242" s="95" t="s">
        <v>150</v>
      </c>
    </row>
    <row r="243" spans="1:5" s="96" customFormat="1" ht="15">
      <c r="A243" s="142"/>
      <c r="B243" s="143" t="s">
        <v>197</v>
      </c>
      <c r="C243" s="143" t="s">
        <v>164</v>
      </c>
      <c r="D243" s="102" t="s">
        <v>129</v>
      </c>
      <c r="E243" s="101" t="s">
        <v>150</v>
      </c>
    </row>
    <row r="244" spans="1:5" s="96" customFormat="1" ht="15">
      <c r="A244" s="151"/>
      <c r="B244" s="148" t="s">
        <v>209</v>
      </c>
      <c r="C244" s="148" t="s">
        <v>164</v>
      </c>
      <c r="D244" s="99" t="s">
        <v>129</v>
      </c>
      <c r="E244" s="102" t="s">
        <v>144</v>
      </c>
    </row>
    <row r="245" spans="1:5" s="96" customFormat="1" ht="15">
      <c r="A245" s="146"/>
      <c r="B245" s="148" t="s">
        <v>231</v>
      </c>
      <c r="C245" s="148" t="s">
        <v>164</v>
      </c>
      <c r="D245" s="99" t="s">
        <v>129</v>
      </c>
      <c r="E245" s="95" t="s">
        <v>130</v>
      </c>
    </row>
    <row r="246" spans="1:5" s="96" customFormat="1" ht="15">
      <c r="A246" s="145"/>
      <c r="B246" s="145" t="s">
        <v>254</v>
      </c>
      <c r="C246" s="145" t="s">
        <v>164</v>
      </c>
      <c r="D246" s="100" t="s">
        <v>129</v>
      </c>
      <c r="E246" s="102" t="s">
        <v>144</v>
      </c>
    </row>
    <row r="247" spans="1:5" s="96" customFormat="1" ht="15">
      <c r="A247" s="143"/>
      <c r="B247" s="145" t="s">
        <v>259</v>
      </c>
      <c r="C247" s="142" t="s">
        <v>164</v>
      </c>
      <c r="D247" s="95" t="s">
        <v>139</v>
      </c>
      <c r="E247" s="95" t="s">
        <v>133</v>
      </c>
    </row>
    <row r="248" spans="1:5" s="96" customFormat="1" ht="15">
      <c r="A248" s="143"/>
      <c r="B248" s="144" t="s">
        <v>277</v>
      </c>
      <c r="C248" s="149" t="s">
        <v>164</v>
      </c>
      <c r="D248" s="104" t="s">
        <v>139</v>
      </c>
      <c r="E248" s="101" t="s">
        <v>140</v>
      </c>
    </row>
    <row r="249" spans="1:5" s="96" customFormat="1" ht="15">
      <c r="A249" s="142"/>
      <c r="B249" s="148" t="s">
        <v>279</v>
      </c>
      <c r="C249" s="148" t="s">
        <v>164</v>
      </c>
      <c r="D249" s="99" t="s">
        <v>129</v>
      </c>
      <c r="E249" s="99" t="s">
        <v>136</v>
      </c>
    </row>
    <row r="250" spans="1:5" s="96" customFormat="1" ht="15">
      <c r="A250" s="142"/>
      <c r="B250" s="143" t="s">
        <v>285</v>
      </c>
      <c r="C250" s="146" t="s">
        <v>164</v>
      </c>
      <c r="D250" s="102" t="s">
        <v>139</v>
      </c>
      <c r="E250" s="95" t="s">
        <v>144</v>
      </c>
    </row>
    <row r="251" spans="1:5" s="96" customFormat="1" ht="15">
      <c r="A251" s="145"/>
      <c r="B251" s="145" t="s">
        <v>298</v>
      </c>
      <c r="C251" s="145" t="s">
        <v>164</v>
      </c>
      <c r="D251" s="100" t="s">
        <v>129</v>
      </c>
      <c r="E251" s="100" t="s">
        <v>144</v>
      </c>
    </row>
    <row r="252" spans="1:5" s="96" customFormat="1" ht="15">
      <c r="A252" s="142"/>
      <c r="B252" s="143" t="s">
        <v>304</v>
      </c>
      <c r="C252" s="142" t="s">
        <v>164</v>
      </c>
      <c r="D252" s="102" t="s">
        <v>139</v>
      </c>
      <c r="E252" s="95" t="s">
        <v>144</v>
      </c>
    </row>
    <row r="253" spans="1:5" s="96" customFormat="1" ht="15">
      <c r="A253" s="142"/>
      <c r="B253" s="145" t="s">
        <v>342</v>
      </c>
      <c r="C253" s="142" t="s">
        <v>164</v>
      </c>
      <c r="D253" s="95" t="s">
        <v>129</v>
      </c>
      <c r="E253" s="95" t="s">
        <v>150</v>
      </c>
    </row>
    <row r="254" spans="1:5" s="96" customFormat="1" ht="15">
      <c r="A254" s="146"/>
      <c r="B254" s="142" t="s">
        <v>195</v>
      </c>
      <c r="C254" s="142" t="s">
        <v>161</v>
      </c>
      <c r="D254" s="95" t="s">
        <v>129</v>
      </c>
      <c r="E254" s="99" t="s">
        <v>130</v>
      </c>
    </row>
    <row r="255" spans="1:5" s="96" customFormat="1" ht="15">
      <c r="A255" s="145"/>
      <c r="B255" s="142" t="s">
        <v>204</v>
      </c>
      <c r="C255" s="142" t="s">
        <v>161</v>
      </c>
      <c r="D255" s="95" t="s">
        <v>139</v>
      </c>
      <c r="E255" s="100" t="s">
        <v>144</v>
      </c>
    </row>
    <row r="256" spans="1:5" s="96" customFormat="1" ht="15">
      <c r="A256" s="148"/>
      <c r="B256" s="142" t="s">
        <v>211</v>
      </c>
      <c r="C256" s="142" t="s">
        <v>161</v>
      </c>
      <c r="D256" s="95" t="s">
        <v>129</v>
      </c>
      <c r="E256" s="102" t="s">
        <v>150</v>
      </c>
    </row>
    <row r="257" spans="1:5" s="96" customFormat="1" ht="15">
      <c r="A257" s="142"/>
      <c r="B257" s="143" t="s">
        <v>215</v>
      </c>
      <c r="C257" s="142" t="s">
        <v>161</v>
      </c>
      <c r="D257" s="95" t="s">
        <v>139</v>
      </c>
      <c r="E257" s="100" t="s">
        <v>133</v>
      </c>
    </row>
    <row r="258" spans="1:5" s="96" customFormat="1" ht="15">
      <c r="A258" s="143"/>
      <c r="B258" s="144" t="s">
        <v>248</v>
      </c>
      <c r="C258" s="146" t="s">
        <v>161</v>
      </c>
      <c r="D258" s="104" t="s">
        <v>139</v>
      </c>
      <c r="E258" s="102" t="s">
        <v>136</v>
      </c>
    </row>
    <row r="259" spans="1:5" s="96" customFormat="1" ht="15">
      <c r="A259" s="143"/>
      <c r="B259" s="142" t="s">
        <v>256</v>
      </c>
      <c r="C259" s="142" t="s">
        <v>161</v>
      </c>
      <c r="D259" s="95" t="s">
        <v>129</v>
      </c>
      <c r="E259" s="100" t="s">
        <v>133</v>
      </c>
    </row>
    <row r="260" spans="1:5" s="96" customFormat="1" ht="15">
      <c r="A260" s="145"/>
      <c r="B260" s="142" t="s">
        <v>269</v>
      </c>
      <c r="C260" s="142" t="s">
        <v>161</v>
      </c>
      <c r="D260" s="95" t="s">
        <v>129</v>
      </c>
      <c r="E260" s="95" t="s">
        <v>136</v>
      </c>
    </row>
    <row r="261" spans="1:5" s="96" customFormat="1" ht="15">
      <c r="A261" s="142"/>
      <c r="B261" s="144" t="s">
        <v>270</v>
      </c>
      <c r="C261" s="144" t="s">
        <v>161</v>
      </c>
      <c r="D261" s="104" t="s">
        <v>129</v>
      </c>
      <c r="E261" s="95" t="s">
        <v>136</v>
      </c>
    </row>
    <row r="262" spans="1:5" s="96" customFormat="1" ht="15">
      <c r="A262" s="143"/>
      <c r="B262" s="142" t="s">
        <v>273</v>
      </c>
      <c r="C262" s="142" t="s">
        <v>161</v>
      </c>
      <c r="D262" s="95" t="s">
        <v>129</v>
      </c>
      <c r="E262" s="102" t="s">
        <v>144</v>
      </c>
    </row>
    <row r="263" spans="1:5" s="96" customFormat="1" ht="15">
      <c r="A263" s="145"/>
      <c r="B263" s="145" t="s">
        <v>308</v>
      </c>
      <c r="C263" s="145" t="s">
        <v>161</v>
      </c>
      <c r="D263" s="100" t="s">
        <v>129</v>
      </c>
      <c r="E263" s="95" t="s">
        <v>177</v>
      </c>
    </row>
    <row r="264" spans="1:5" s="96" customFormat="1" ht="15">
      <c r="A264" s="142"/>
      <c r="B264" s="145" t="s">
        <v>315</v>
      </c>
      <c r="C264" s="145" t="s">
        <v>161</v>
      </c>
      <c r="D264" s="100" t="s">
        <v>139</v>
      </c>
      <c r="E264" s="95" t="s">
        <v>144</v>
      </c>
    </row>
    <row r="265" spans="1:5" s="96" customFormat="1" ht="15">
      <c r="A265" s="142"/>
      <c r="B265" s="146" t="s">
        <v>327</v>
      </c>
      <c r="C265" s="148" t="s">
        <v>161</v>
      </c>
      <c r="D265" s="101" t="s">
        <v>129</v>
      </c>
      <c r="E265" s="102" t="s">
        <v>140</v>
      </c>
    </row>
    <row r="266" spans="1:5" s="96" customFormat="1" ht="15">
      <c r="A266" s="145"/>
      <c r="B266" s="142" t="s">
        <v>332</v>
      </c>
      <c r="C266" s="142" t="s">
        <v>161</v>
      </c>
      <c r="D266" s="95" t="s">
        <v>139</v>
      </c>
      <c r="E266" s="100" t="s">
        <v>150</v>
      </c>
    </row>
    <row r="267" spans="1:5" s="96" customFormat="1" ht="15">
      <c r="A267" s="142"/>
      <c r="B267" s="145" t="s">
        <v>337</v>
      </c>
      <c r="C267" s="146" t="s">
        <v>161</v>
      </c>
      <c r="D267" s="100" t="s">
        <v>129</v>
      </c>
      <c r="E267" s="100"/>
    </row>
    <row r="268" spans="1:5" s="96" customFormat="1" ht="15">
      <c r="A268" s="142"/>
      <c r="B268" s="143" t="s">
        <v>160</v>
      </c>
      <c r="C268" s="149" t="s">
        <v>161</v>
      </c>
      <c r="D268" s="102" t="s">
        <v>129</v>
      </c>
      <c r="E268" s="100" t="s">
        <v>177</v>
      </c>
    </row>
    <row r="269" spans="1:5" s="96" customFormat="1" ht="15">
      <c r="A269" s="145"/>
      <c r="B269" s="143" t="s">
        <v>182</v>
      </c>
      <c r="C269" s="143" t="s">
        <v>128</v>
      </c>
      <c r="D269" s="102" t="s">
        <v>129</v>
      </c>
      <c r="E269" s="102" t="s">
        <v>144</v>
      </c>
    </row>
    <row r="270" spans="1:5" s="96" customFormat="1" ht="15">
      <c r="A270" s="145"/>
      <c r="B270" s="143" t="s">
        <v>183</v>
      </c>
      <c r="C270" s="145" t="s">
        <v>128</v>
      </c>
      <c r="D270" s="102" t="s">
        <v>139</v>
      </c>
      <c r="E270" s="102" t="s">
        <v>144</v>
      </c>
    </row>
    <row r="271" spans="1:5" s="96" customFormat="1" ht="15">
      <c r="A271" s="143"/>
      <c r="B271" s="145" t="s">
        <v>192</v>
      </c>
      <c r="C271" s="146" t="s">
        <v>128</v>
      </c>
      <c r="D271" s="100" t="s">
        <v>139</v>
      </c>
      <c r="E271" s="102" t="s">
        <v>130</v>
      </c>
    </row>
    <row r="272" spans="1:5" s="96" customFormat="1" ht="15">
      <c r="A272" s="142"/>
      <c r="B272" s="148" t="s">
        <v>194</v>
      </c>
      <c r="C272" s="148" t="s">
        <v>128</v>
      </c>
      <c r="D272" s="99" t="s">
        <v>139</v>
      </c>
      <c r="E272" s="95" t="s">
        <v>130</v>
      </c>
    </row>
    <row r="273" spans="1:5" s="96" customFormat="1" ht="15">
      <c r="A273" s="142"/>
      <c r="B273" s="145" t="s">
        <v>206</v>
      </c>
      <c r="C273" s="145" t="s">
        <v>128</v>
      </c>
      <c r="D273" s="100" t="s">
        <v>129</v>
      </c>
      <c r="E273" s="100" t="s">
        <v>133</v>
      </c>
    </row>
    <row r="274" spans="1:5" s="96" customFormat="1" ht="15">
      <c r="A274" s="142"/>
      <c r="B274" s="145" t="s">
        <v>214</v>
      </c>
      <c r="C274" s="145" t="s">
        <v>128</v>
      </c>
      <c r="D274" s="100" t="s">
        <v>129</v>
      </c>
      <c r="E274" s="102" t="s">
        <v>136</v>
      </c>
    </row>
    <row r="275" spans="1:5" s="96" customFormat="1" ht="15">
      <c r="A275" s="143"/>
      <c r="B275" s="145" t="s">
        <v>220</v>
      </c>
      <c r="C275" s="145" t="s">
        <v>128</v>
      </c>
      <c r="D275" s="100" t="s">
        <v>129</v>
      </c>
      <c r="E275" s="102" t="s">
        <v>144</v>
      </c>
    </row>
    <row r="276" spans="1:5" s="96" customFormat="1" ht="15">
      <c r="A276" s="143"/>
      <c r="B276" s="142" t="s">
        <v>224</v>
      </c>
      <c r="C276" s="142" t="s">
        <v>128</v>
      </c>
      <c r="D276" s="95" t="s">
        <v>129</v>
      </c>
      <c r="E276" s="95" t="s">
        <v>140</v>
      </c>
    </row>
    <row r="277" spans="1:5" s="96" customFormat="1" ht="15">
      <c r="A277" s="143"/>
      <c r="B277" s="142" t="s">
        <v>244</v>
      </c>
      <c r="C277" s="142" t="s">
        <v>128</v>
      </c>
      <c r="D277" s="95" t="s">
        <v>139</v>
      </c>
      <c r="E277" s="102" t="s">
        <v>133</v>
      </c>
    </row>
    <row r="278" spans="1:5" s="96" customFormat="1" ht="15">
      <c r="A278" s="148"/>
      <c r="B278" s="143" t="s">
        <v>262</v>
      </c>
      <c r="C278" s="145" t="s">
        <v>128</v>
      </c>
      <c r="D278" s="102" t="s">
        <v>139</v>
      </c>
      <c r="E278" s="102" t="s">
        <v>150</v>
      </c>
    </row>
    <row r="279" spans="1:5" s="96" customFormat="1" ht="15">
      <c r="A279" s="145"/>
      <c r="B279" s="143" t="s">
        <v>272</v>
      </c>
      <c r="C279" s="145" t="s">
        <v>128</v>
      </c>
      <c r="D279" s="102" t="s">
        <v>129</v>
      </c>
      <c r="E279" s="104" t="s">
        <v>271</v>
      </c>
    </row>
    <row r="280" spans="1:5" s="96" customFormat="1" ht="15">
      <c r="A280" s="145"/>
      <c r="B280" s="148" t="s">
        <v>278</v>
      </c>
      <c r="C280" s="148" t="s">
        <v>128</v>
      </c>
      <c r="D280" s="99" t="s">
        <v>129</v>
      </c>
      <c r="E280" s="102" t="s">
        <v>140</v>
      </c>
    </row>
    <row r="281" spans="1:5" s="96" customFormat="1" ht="15">
      <c r="A281" s="142"/>
      <c r="B281" s="145" t="s">
        <v>280</v>
      </c>
      <c r="C281" s="145" t="s">
        <v>128</v>
      </c>
      <c r="D281" s="100" t="s">
        <v>139</v>
      </c>
      <c r="E281" s="101" t="s">
        <v>136</v>
      </c>
    </row>
    <row r="282" spans="1:5" s="96" customFormat="1" ht="15">
      <c r="A282" s="143"/>
      <c r="B282" s="143" t="s">
        <v>286</v>
      </c>
      <c r="C282" s="143" t="s">
        <v>128</v>
      </c>
      <c r="D282" s="102" t="s">
        <v>139</v>
      </c>
      <c r="E282" s="102" t="s">
        <v>144</v>
      </c>
    </row>
    <row r="283" spans="1:5" s="96" customFormat="1" ht="15">
      <c r="A283" s="148"/>
      <c r="B283" s="145" t="s">
        <v>322</v>
      </c>
      <c r="C283" s="145" t="s">
        <v>128</v>
      </c>
      <c r="D283" s="100" t="s">
        <v>139</v>
      </c>
      <c r="E283" s="102" t="s">
        <v>130</v>
      </c>
    </row>
    <row r="284" spans="1:5" s="96" customFormat="1" ht="15">
      <c r="A284" s="143"/>
      <c r="B284" s="144" t="s">
        <v>205</v>
      </c>
      <c r="C284" s="144" t="s">
        <v>201</v>
      </c>
      <c r="D284" s="104" t="s">
        <v>139</v>
      </c>
      <c r="E284" s="95" t="s">
        <v>130</v>
      </c>
    </row>
    <row r="285" spans="1:5" s="96" customFormat="1" ht="15">
      <c r="A285" s="142"/>
      <c r="B285" s="145" t="s">
        <v>255</v>
      </c>
      <c r="C285" s="145" t="s">
        <v>226</v>
      </c>
      <c r="D285" s="100" t="s">
        <v>139</v>
      </c>
      <c r="E285" s="100" t="s">
        <v>140</v>
      </c>
    </row>
    <row r="286" spans="1:5" s="96" customFormat="1" ht="15">
      <c r="A286" s="142"/>
      <c r="B286" s="149" t="s">
        <v>292</v>
      </c>
      <c r="C286" s="149" t="s">
        <v>226</v>
      </c>
      <c r="D286" s="103" t="s">
        <v>139</v>
      </c>
      <c r="E286" s="102" t="s">
        <v>133</v>
      </c>
    </row>
    <row r="287" spans="1:5" s="96" customFormat="1" ht="15">
      <c r="A287" s="148"/>
      <c r="B287" s="142" t="s">
        <v>303</v>
      </c>
      <c r="C287" s="142" t="s">
        <v>226</v>
      </c>
      <c r="D287" s="95" t="s">
        <v>139</v>
      </c>
      <c r="E287" s="102" t="s">
        <v>136</v>
      </c>
    </row>
    <row r="288" spans="1:5" s="96" customFormat="1" ht="15">
      <c r="A288" s="148"/>
      <c r="B288" s="143" t="s">
        <v>305</v>
      </c>
      <c r="C288" s="145" t="s">
        <v>226</v>
      </c>
      <c r="D288" s="102" t="s">
        <v>139</v>
      </c>
      <c r="E288" s="102" t="s">
        <v>140</v>
      </c>
    </row>
    <row r="289" spans="1:5" s="96" customFormat="1" ht="15">
      <c r="A289" s="145"/>
      <c r="B289" s="148" t="s">
        <v>307</v>
      </c>
      <c r="C289" s="142" t="s">
        <v>226</v>
      </c>
      <c r="D289" s="95" t="s">
        <v>129</v>
      </c>
      <c r="E289" s="105" t="s">
        <v>130</v>
      </c>
    </row>
    <row r="290" spans="1:5" s="96" customFormat="1" ht="15">
      <c r="A290" s="142"/>
      <c r="B290" s="145" t="s">
        <v>309</v>
      </c>
      <c r="C290" s="146" t="s">
        <v>226</v>
      </c>
      <c r="D290" s="100" t="s">
        <v>139</v>
      </c>
      <c r="E290" s="100" t="s">
        <v>150</v>
      </c>
    </row>
    <row r="291" spans="1:5" s="96" customFormat="1" ht="15">
      <c r="A291" s="145"/>
      <c r="B291" s="142" t="s">
        <v>334</v>
      </c>
      <c r="C291" s="142" t="s">
        <v>226</v>
      </c>
      <c r="D291" s="95" t="s">
        <v>139</v>
      </c>
      <c r="E291" s="95" t="s">
        <v>144</v>
      </c>
    </row>
    <row r="292" spans="1:5" s="96" customFormat="1" ht="15">
      <c r="A292" s="145"/>
      <c r="B292" s="142" t="s">
        <v>318</v>
      </c>
      <c r="C292" s="142" t="s">
        <v>319</v>
      </c>
      <c r="D292" s="95" t="s">
        <v>129</v>
      </c>
      <c r="E292" s="103" t="s">
        <v>140</v>
      </c>
    </row>
    <row r="293" spans="1:5" s="96" customFormat="1" ht="15">
      <c r="A293" s="143"/>
      <c r="B293" s="148" t="s">
        <v>216</v>
      </c>
      <c r="C293" s="148" t="s">
        <v>132</v>
      </c>
      <c r="D293" s="99" t="s">
        <v>139</v>
      </c>
      <c r="E293" s="102" t="s">
        <v>140</v>
      </c>
    </row>
    <row r="294" spans="1:5" s="96" customFormat="1" ht="15">
      <c r="A294" s="148"/>
      <c r="B294" s="145" t="s">
        <v>301</v>
      </c>
      <c r="C294" s="145" t="s">
        <v>132</v>
      </c>
      <c r="D294" s="100" t="s">
        <v>129</v>
      </c>
      <c r="E294" s="95" t="s">
        <v>136</v>
      </c>
    </row>
    <row r="295" spans="1:5" s="96" customFormat="1" ht="15">
      <c r="A295" s="143"/>
      <c r="B295" s="142" t="s">
        <v>341</v>
      </c>
      <c r="C295" s="142" t="s">
        <v>132</v>
      </c>
      <c r="D295" s="95" t="s">
        <v>129</v>
      </c>
      <c r="E295" s="100" t="s">
        <v>130</v>
      </c>
    </row>
    <row r="296" spans="1:5" s="96" customFormat="1" ht="15">
      <c r="A296" s="142"/>
      <c r="B296" s="143" t="s">
        <v>212</v>
      </c>
      <c r="C296" s="143" t="s">
        <v>213</v>
      </c>
      <c r="D296" s="102" t="s">
        <v>129</v>
      </c>
      <c r="E296" s="95" t="s">
        <v>140</v>
      </c>
    </row>
    <row r="297" spans="1:5" s="96" customFormat="1" ht="15">
      <c r="A297" s="143"/>
      <c r="B297" s="143" t="s">
        <v>222</v>
      </c>
      <c r="C297" s="145" t="s">
        <v>213</v>
      </c>
      <c r="D297" s="102" t="s">
        <v>129</v>
      </c>
      <c r="E297" s="102" t="s">
        <v>140</v>
      </c>
    </row>
    <row r="298" spans="1:5" s="96" customFormat="1" ht="15">
      <c r="A298" s="142"/>
      <c r="B298" s="143" t="s">
        <v>190</v>
      </c>
      <c r="C298" s="146" t="s">
        <v>176</v>
      </c>
      <c r="D298" s="102" t="s">
        <v>139</v>
      </c>
      <c r="E298" s="102" t="s">
        <v>144</v>
      </c>
    </row>
    <row r="299" spans="1:5" s="96" customFormat="1" ht="15">
      <c r="A299" s="142"/>
      <c r="B299" s="145" t="s">
        <v>203</v>
      </c>
      <c r="C299" s="145" t="s">
        <v>176</v>
      </c>
      <c r="D299" s="100" t="s">
        <v>129</v>
      </c>
      <c r="E299" s="95" t="s">
        <v>130</v>
      </c>
    </row>
    <row r="300" spans="1:5" s="96" customFormat="1" ht="15">
      <c r="A300" s="143"/>
      <c r="B300" s="142" t="s">
        <v>227</v>
      </c>
      <c r="C300" s="142" t="s">
        <v>176</v>
      </c>
      <c r="D300" s="95" t="s">
        <v>129</v>
      </c>
      <c r="E300" s="102" t="s">
        <v>150</v>
      </c>
    </row>
    <row r="301" spans="1:5" s="96" customFormat="1" ht="15">
      <c r="A301" s="142"/>
      <c r="B301" s="145" t="s">
        <v>233</v>
      </c>
      <c r="C301" s="145" t="s">
        <v>176</v>
      </c>
      <c r="D301" s="100" t="s">
        <v>129</v>
      </c>
      <c r="E301" s="102" t="s">
        <v>133</v>
      </c>
    </row>
    <row r="302" spans="1:5" ht="15">
      <c r="A302" s="143"/>
      <c r="B302" s="142" t="s">
        <v>237</v>
      </c>
      <c r="C302" s="142" t="s">
        <v>176</v>
      </c>
      <c r="D302" s="95" t="s">
        <v>139</v>
      </c>
      <c r="E302" s="102" t="s">
        <v>140</v>
      </c>
    </row>
    <row r="303" spans="1:5" ht="15">
      <c r="A303" s="142"/>
      <c r="B303" s="143" t="s">
        <v>240</v>
      </c>
      <c r="C303" s="146" t="s">
        <v>176</v>
      </c>
      <c r="D303" s="102" t="s">
        <v>129</v>
      </c>
      <c r="E303" s="95" t="s">
        <v>140</v>
      </c>
    </row>
    <row r="304" spans="1:5" ht="15">
      <c r="A304" s="143"/>
      <c r="B304" s="145" t="s">
        <v>265</v>
      </c>
      <c r="C304" s="146" t="s">
        <v>176</v>
      </c>
      <c r="D304" s="100" t="s">
        <v>129</v>
      </c>
      <c r="E304" s="100" t="s">
        <v>133</v>
      </c>
    </row>
    <row r="305" spans="1:5" ht="15">
      <c r="A305" s="145"/>
      <c r="B305" s="152" t="s">
        <v>281</v>
      </c>
      <c r="C305" s="145" t="s">
        <v>176</v>
      </c>
      <c r="D305" s="106" t="s">
        <v>139</v>
      </c>
      <c r="E305" s="102" t="s">
        <v>130</v>
      </c>
    </row>
    <row r="306" spans="1:5" ht="15">
      <c r="A306" s="143"/>
      <c r="B306" s="143" t="s">
        <v>238</v>
      </c>
      <c r="C306" s="142" t="s">
        <v>229</v>
      </c>
      <c r="D306" s="95" t="s">
        <v>139</v>
      </c>
      <c r="E306" s="95" t="s">
        <v>144</v>
      </c>
    </row>
    <row r="307" spans="1:5" ht="15">
      <c r="A307" s="143"/>
      <c r="B307" s="145" t="s">
        <v>242</v>
      </c>
      <c r="C307" s="145" t="s">
        <v>229</v>
      </c>
      <c r="D307" s="100" t="s">
        <v>129</v>
      </c>
      <c r="E307" s="106" t="s">
        <v>150</v>
      </c>
    </row>
    <row r="308" spans="1:5" ht="15">
      <c r="A308" s="142"/>
      <c r="B308" s="145" t="s">
        <v>335</v>
      </c>
      <c r="C308" s="145" t="s">
        <v>229</v>
      </c>
      <c r="D308" s="100" t="s">
        <v>129</v>
      </c>
      <c r="E308" s="95" t="s">
        <v>144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40">
      <selection activeCell="B28" sqref="B28"/>
    </sheetView>
  </sheetViews>
  <sheetFormatPr defaultColWidth="9.140625" defaultRowHeight="15"/>
  <cols>
    <col min="1" max="1" width="8.00390625" style="0" bestFit="1" customWidth="1"/>
    <col min="2" max="2" width="17.421875" style="0" bestFit="1" customWidth="1"/>
  </cols>
  <sheetData>
    <row r="1" spans="1:3" ht="15.75">
      <c r="A1" s="67" t="s">
        <v>25</v>
      </c>
      <c r="B1" s="68" t="s">
        <v>26</v>
      </c>
      <c r="C1" s="68" t="s">
        <v>27</v>
      </c>
    </row>
    <row r="2" spans="1:3" ht="15.75">
      <c r="A2" s="69" t="s">
        <v>28</v>
      </c>
      <c r="B2" s="69" t="s">
        <v>29</v>
      </c>
      <c r="C2" s="69" t="s">
        <v>30</v>
      </c>
    </row>
    <row r="3" spans="1:3" ht="15.75">
      <c r="A3" s="69" t="s">
        <v>31</v>
      </c>
      <c r="B3" s="69" t="s">
        <v>29</v>
      </c>
      <c r="C3" s="69" t="s">
        <v>32</v>
      </c>
    </row>
    <row r="4" spans="1:3" ht="15.75">
      <c r="A4" s="69" t="s">
        <v>33</v>
      </c>
      <c r="B4" s="69" t="s">
        <v>29</v>
      </c>
      <c r="C4" s="69" t="s">
        <v>34</v>
      </c>
    </row>
    <row r="5" spans="1:3" ht="15.75">
      <c r="A5" s="69" t="s">
        <v>35</v>
      </c>
      <c r="B5" s="69" t="s">
        <v>29</v>
      </c>
      <c r="C5" s="69" t="s">
        <v>36</v>
      </c>
    </row>
    <row r="6" spans="1:3" ht="15.75">
      <c r="A6" s="69" t="s">
        <v>37</v>
      </c>
      <c r="B6" s="69" t="s">
        <v>29</v>
      </c>
      <c r="C6" s="69" t="s">
        <v>38</v>
      </c>
    </row>
    <row r="7" spans="1:3" ht="15.75">
      <c r="A7" s="69" t="s">
        <v>39</v>
      </c>
      <c r="B7" s="69" t="s">
        <v>29</v>
      </c>
      <c r="C7" s="69" t="s">
        <v>40</v>
      </c>
    </row>
    <row r="8" spans="1:3" ht="15.75">
      <c r="A8" s="69" t="s">
        <v>41</v>
      </c>
      <c r="B8" s="69" t="s">
        <v>29</v>
      </c>
      <c r="C8" s="69" t="s">
        <v>42</v>
      </c>
    </row>
    <row r="9" spans="1:3" ht="15.75">
      <c r="A9" s="69" t="s">
        <v>43</v>
      </c>
      <c r="B9" s="69" t="s">
        <v>29</v>
      </c>
      <c r="C9" s="69" t="s">
        <v>75</v>
      </c>
    </row>
    <row r="10" spans="1:3" ht="15.75">
      <c r="A10" s="69" t="s">
        <v>45</v>
      </c>
      <c r="B10" s="69" t="s">
        <v>24</v>
      </c>
      <c r="C10" s="69" t="s">
        <v>30</v>
      </c>
    </row>
    <row r="11" spans="1:3" ht="15.75">
      <c r="A11" s="69" t="s">
        <v>46</v>
      </c>
      <c r="B11" s="69" t="s">
        <v>24</v>
      </c>
      <c r="C11" s="69" t="s">
        <v>32</v>
      </c>
    </row>
    <row r="12" spans="1:3" ht="15.75">
      <c r="A12" s="69" t="s">
        <v>47</v>
      </c>
      <c r="B12" s="69" t="s">
        <v>24</v>
      </c>
      <c r="C12" s="69" t="s">
        <v>34</v>
      </c>
    </row>
    <row r="13" spans="1:3" ht="15.75">
      <c r="A13" s="69" t="s">
        <v>48</v>
      </c>
      <c r="B13" s="69" t="s">
        <v>24</v>
      </c>
      <c r="C13" s="69" t="s">
        <v>36</v>
      </c>
    </row>
    <row r="14" spans="1:3" ht="15.75">
      <c r="A14" s="69" t="s">
        <v>50</v>
      </c>
      <c r="B14" s="69" t="s">
        <v>24</v>
      </c>
      <c r="C14" s="69" t="s">
        <v>38</v>
      </c>
    </row>
    <row r="15" spans="1:3" ht="15.75">
      <c r="A15" s="69" t="s">
        <v>51</v>
      </c>
      <c r="B15" s="69" t="s">
        <v>24</v>
      </c>
      <c r="C15" s="69" t="s">
        <v>40</v>
      </c>
    </row>
    <row r="16" spans="1:3" ht="15.75">
      <c r="A16" s="69" t="s">
        <v>52</v>
      </c>
      <c r="B16" s="69" t="s">
        <v>24</v>
      </c>
      <c r="C16" s="69" t="s">
        <v>42</v>
      </c>
    </row>
    <row r="17" spans="1:3" ht="15.75">
      <c r="A17" s="69" t="s">
        <v>53</v>
      </c>
      <c r="B17" s="69" t="s">
        <v>24</v>
      </c>
      <c r="C17" s="69" t="s">
        <v>75</v>
      </c>
    </row>
    <row r="18" spans="1:3" ht="15.75">
      <c r="A18" s="69" t="s">
        <v>54</v>
      </c>
      <c r="B18" s="69" t="s">
        <v>58</v>
      </c>
      <c r="C18" s="69" t="s">
        <v>30</v>
      </c>
    </row>
    <row r="19" spans="1:3" ht="15.75">
      <c r="A19" s="69" t="s">
        <v>55</v>
      </c>
      <c r="B19" s="69" t="s">
        <v>58</v>
      </c>
      <c r="C19" s="69" t="s">
        <v>32</v>
      </c>
    </row>
    <row r="20" spans="1:3" ht="15.75">
      <c r="A20" s="69" t="s">
        <v>57</v>
      </c>
      <c r="B20" s="69" t="s">
        <v>58</v>
      </c>
      <c r="C20" s="69" t="s">
        <v>34</v>
      </c>
    </row>
    <row r="21" spans="1:3" ht="15.75">
      <c r="A21" s="69" t="s">
        <v>59</v>
      </c>
      <c r="B21" s="69" t="s">
        <v>58</v>
      </c>
      <c r="C21" s="69" t="s">
        <v>36</v>
      </c>
    </row>
    <row r="22" spans="1:3" ht="15.75">
      <c r="A22" s="69" t="s">
        <v>60</v>
      </c>
      <c r="B22" s="69" t="s">
        <v>44</v>
      </c>
      <c r="C22" s="69" t="s">
        <v>30</v>
      </c>
    </row>
    <row r="23" spans="1:3" ht="15.75">
      <c r="A23" s="69" t="s">
        <v>61</v>
      </c>
      <c r="B23" s="69" t="s">
        <v>44</v>
      </c>
      <c r="C23" s="69" t="s">
        <v>32</v>
      </c>
    </row>
    <row r="24" spans="1:3" ht="15.75">
      <c r="A24" s="69" t="s">
        <v>76</v>
      </c>
      <c r="B24" s="69" t="s">
        <v>44</v>
      </c>
      <c r="C24" s="69" t="s">
        <v>34</v>
      </c>
    </row>
    <row r="25" spans="1:3" ht="15.75">
      <c r="A25" s="69" t="s">
        <v>77</v>
      </c>
      <c r="B25" s="69" t="s">
        <v>44</v>
      </c>
      <c r="C25" s="69" t="s">
        <v>36</v>
      </c>
    </row>
    <row r="26" spans="1:3" ht="15.75">
      <c r="A26" s="69" t="s">
        <v>78</v>
      </c>
      <c r="B26" s="69" t="s">
        <v>106</v>
      </c>
      <c r="C26" s="69" t="s">
        <v>105</v>
      </c>
    </row>
    <row r="27" spans="1:3" ht="15.75">
      <c r="A27" s="69" t="s">
        <v>79</v>
      </c>
      <c r="B27" s="69" t="s">
        <v>106</v>
      </c>
      <c r="C27" s="69" t="s">
        <v>107</v>
      </c>
    </row>
    <row r="28" spans="1:3" ht="15.75">
      <c r="A28" s="69" t="s">
        <v>80</v>
      </c>
      <c r="B28" s="69" t="s">
        <v>106</v>
      </c>
      <c r="C28" s="69" t="s">
        <v>108</v>
      </c>
    </row>
    <row r="29" spans="1:3" ht="15.75">
      <c r="A29" s="69" t="s">
        <v>81</v>
      </c>
      <c r="B29" s="69" t="s">
        <v>49</v>
      </c>
      <c r="C29" s="69" t="s">
        <v>36</v>
      </c>
    </row>
    <row r="30" spans="1:3" ht="15.75">
      <c r="A30" s="69" t="s">
        <v>82</v>
      </c>
      <c r="B30" s="69" t="s">
        <v>49</v>
      </c>
      <c r="C30" s="69" t="s">
        <v>38</v>
      </c>
    </row>
    <row r="31" spans="1:3" ht="15.75">
      <c r="A31" s="69" t="s">
        <v>83</v>
      </c>
      <c r="B31" s="69" t="s">
        <v>49</v>
      </c>
      <c r="C31" s="69" t="s">
        <v>40</v>
      </c>
    </row>
    <row r="32" spans="1:3" ht="15.75">
      <c r="A32" s="69" t="s">
        <v>84</v>
      </c>
      <c r="B32" s="69" t="s">
        <v>56</v>
      </c>
      <c r="C32" s="69" t="s">
        <v>30</v>
      </c>
    </row>
    <row r="33" spans="1:3" ht="15.75">
      <c r="A33" s="69" t="s">
        <v>85</v>
      </c>
      <c r="B33" s="69" t="s">
        <v>58</v>
      </c>
      <c r="C33" s="69" t="s">
        <v>30</v>
      </c>
    </row>
    <row r="34" spans="1:3" ht="15.75">
      <c r="A34" s="69" t="s">
        <v>86</v>
      </c>
      <c r="B34" s="69" t="s">
        <v>58</v>
      </c>
      <c r="C34" s="69" t="s">
        <v>32</v>
      </c>
    </row>
    <row r="35" spans="1:3" ht="15.75">
      <c r="A35" s="69" t="s">
        <v>87</v>
      </c>
      <c r="B35" s="69" t="s">
        <v>58</v>
      </c>
      <c r="C35" s="69" t="s">
        <v>34</v>
      </c>
    </row>
    <row r="36" spans="1:3" ht="15.75">
      <c r="A36" s="69" t="s">
        <v>88</v>
      </c>
      <c r="B36" s="69" t="s">
        <v>58</v>
      </c>
      <c r="C36" s="69" t="s">
        <v>36</v>
      </c>
    </row>
    <row r="37" ht="15.75">
      <c r="A37" s="69" t="s">
        <v>89</v>
      </c>
    </row>
    <row r="38" ht="15.75">
      <c r="A38" s="69" t="s">
        <v>90</v>
      </c>
    </row>
    <row r="39" ht="15.75">
      <c r="A39" s="69" t="s">
        <v>91</v>
      </c>
    </row>
    <row r="40" ht="15.75">
      <c r="A40" s="69" t="s">
        <v>93</v>
      </c>
    </row>
    <row r="41" ht="15.75">
      <c r="A41" s="69" t="s">
        <v>94</v>
      </c>
    </row>
    <row r="42" spans="1:3" ht="15.75">
      <c r="A42" s="69" t="s">
        <v>62</v>
      </c>
      <c r="B42" s="69" t="s">
        <v>63</v>
      </c>
      <c r="C42" s="69" t="s">
        <v>64</v>
      </c>
    </row>
    <row r="43" spans="1:3" ht="15.75">
      <c r="A43" s="69" t="s">
        <v>65</v>
      </c>
      <c r="B43" s="69" t="s">
        <v>63</v>
      </c>
      <c r="C43" s="69" t="s">
        <v>66</v>
      </c>
    </row>
    <row r="44" spans="1:3" ht="15.75">
      <c r="A44" s="69" t="s">
        <v>67</v>
      </c>
      <c r="B44" s="69" t="s">
        <v>68</v>
      </c>
      <c r="C44" s="69"/>
    </row>
    <row r="45" spans="1:3" ht="15.75">
      <c r="A45" s="69" t="s">
        <v>69</v>
      </c>
      <c r="B45" s="69" t="s">
        <v>70</v>
      </c>
      <c r="C45" s="69"/>
    </row>
    <row r="46" spans="1:3" ht="15.75">
      <c r="A46" s="69" t="s">
        <v>71</v>
      </c>
      <c r="B46" s="69" t="s">
        <v>72</v>
      </c>
      <c r="C46" s="69"/>
    </row>
    <row r="47" spans="1:3" ht="15.75">
      <c r="A47" s="69" t="s">
        <v>73</v>
      </c>
      <c r="B47" s="69" t="s">
        <v>74</v>
      </c>
      <c r="C47" s="69"/>
    </row>
    <row r="48" spans="1:2" ht="15.75">
      <c r="A48" s="69" t="s">
        <v>95</v>
      </c>
      <c r="B48" s="69" t="s">
        <v>96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"/>
  <sheetViews>
    <sheetView view="pageLayout" workbookViewId="0" topLeftCell="A1">
      <selection activeCell="E13" sqref="E13"/>
    </sheetView>
  </sheetViews>
  <sheetFormatPr defaultColWidth="9.140625" defaultRowHeight="15"/>
  <cols>
    <col min="1" max="1" width="3.421875" style="0" bestFit="1" customWidth="1"/>
    <col min="2" max="2" width="15.8515625" style="0" bestFit="1" customWidth="1"/>
    <col min="3" max="3" width="20.140625" style="0" bestFit="1" customWidth="1"/>
    <col min="4" max="4" width="3.7109375" style="0" bestFit="1" customWidth="1"/>
    <col min="5" max="5" width="7.421875" style="0" bestFit="1" customWidth="1"/>
    <col min="6" max="6" width="4.8515625" style="0" bestFit="1" customWidth="1"/>
  </cols>
  <sheetData>
    <row r="1" spans="1:6" s="8" customFormat="1" ht="15">
      <c r="A1" s="14"/>
      <c r="B1" s="14"/>
      <c r="C1" s="14" t="s">
        <v>97</v>
      </c>
      <c r="D1" s="15" t="s">
        <v>1</v>
      </c>
      <c r="E1" s="14"/>
      <c r="F1" s="16"/>
    </row>
    <row r="2" spans="1:6" s="8" customFormat="1" ht="15">
      <c r="A2" s="18" t="s">
        <v>3</v>
      </c>
      <c r="B2" s="7" t="s">
        <v>4</v>
      </c>
      <c r="C2" s="7" t="s">
        <v>5</v>
      </c>
      <c r="D2" s="7" t="s">
        <v>6</v>
      </c>
      <c r="E2" s="7" t="s">
        <v>7</v>
      </c>
      <c r="F2" s="19" t="s">
        <v>18</v>
      </c>
    </row>
    <row r="3" spans="1:6" ht="15">
      <c r="A3" s="53"/>
      <c r="B3" s="53" t="str">
        <f>IF($A3=""," ",VLOOKUP($A3,Entries!$A$2:$E$505,2,FALSE))</f>
        <v> </v>
      </c>
      <c r="C3" s="53" t="str">
        <f>IF($A3=""," ",VLOOKUP($A3,Entries!$A$2:$E$505,3,FALSE))</f>
        <v> </v>
      </c>
      <c r="D3" s="53" t="str">
        <f>IF($A3=""," ",VLOOKUP($A3,Entries!$A$2:$E$505,4,FALSE))</f>
        <v> </v>
      </c>
      <c r="E3" s="53" t="str">
        <f>IF($A3=""," ",VLOOKUP($A3,Entries!$A$2:$E$505,5,FALSE))</f>
        <v> </v>
      </c>
      <c r="F3" s="54"/>
    </row>
    <row r="4" spans="1:6" ht="15">
      <c r="A4" s="53"/>
      <c r="B4" s="53" t="str">
        <f>IF($A4=""," ",VLOOKUP($A4,Entries!$A$2:$E$505,2,FALSE))</f>
        <v> </v>
      </c>
      <c r="C4" s="53" t="str">
        <f>IF($A4=""," ",VLOOKUP($A4,Entries!$A$2:$E$505,3,FALSE))</f>
        <v> </v>
      </c>
      <c r="D4" s="53" t="str">
        <f>IF($A4=""," ",VLOOKUP($A4,Entries!$A$2:$E$505,4,FALSE))</f>
        <v> </v>
      </c>
      <c r="E4" s="53" t="str">
        <f>IF($A4=""," ",VLOOKUP($A4,Entries!$A$2:$E$505,5,FALSE))</f>
        <v> </v>
      </c>
      <c r="F4" s="54"/>
    </row>
    <row r="5" spans="1:6" ht="15">
      <c r="A5" s="53"/>
      <c r="B5" s="53" t="str">
        <f>IF($A5=""," ",VLOOKUP($A5,Entries!$A$2:$E$505,2,FALSE))</f>
        <v> </v>
      </c>
      <c r="C5" s="53" t="str">
        <f>IF($A5=""," ",VLOOKUP($A5,Entries!$A$2:$E$505,3,FALSE))</f>
        <v> </v>
      </c>
      <c r="D5" s="53" t="str">
        <f>IF($A5=""," ",VLOOKUP($A5,Entries!$A$2:$E$505,4,FALSE))</f>
        <v> </v>
      </c>
      <c r="E5" s="53" t="str">
        <f>IF($A5=""," ",VLOOKUP($A5,Entries!$A$2:$E$505,5,FALSE))</f>
        <v> </v>
      </c>
      <c r="F5" s="54"/>
    </row>
    <row r="6" spans="1:6" ht="15">
      <c r="A6" s="53"/>
      <c r="B6" s="53" t="str">
        <f>IF($A6=""," ",VLOOKUP($A6,Entries!$A$2:$E$505,2,FALSE))</f>
        <v> </v>
      </c>
      <c r="C6" s="53" t="str">
        <f>IF($A6=""," ",VLOOKUP($A6,Entries!$A$2:$E$505,3,FALSE))</f>
        <v> </v>
      </c>
      <c r="D6" s="53" t="str">
        <f>IF($A6=""," ",VLOOKUP($A6,Entries!$A$2:$E$505,4,FALSE))</f>
        <v> </v>
      </c>
      <c r="E6" s="53" t="str">
        <f>IF($A6=""," ",VLOOKUP($A6,Entries!$A$2:$E$505,5,FALSE))</f>
        <v> </v>
      </c>
      <c r="F6" s="54"/>
    </row>
    <row r="7" spans="1:6" ht="15">
      <c r="A7" s="53"/>
      <c r="B7" s="53" t="str">
        <f>IF($A7=""," ",VLOOKUP($A7,Entries!$A$2:$E$505,2,FALSE))</f>
        <v> </v>
      </c>
      <c r="C7" s="53" t="str">
        <f>IF($A7=""," ",VLOOKUP($A7,Entries!$A$2:$E$505,3,FALSE))</f>
        <v> </v>
      </c>
      <c r="D7" s="53" t="str">
        <f>IF($A7=""," ",VLOOKUP($A7,Entries!$A$2:$E$505,4,FALSE))</f>
        <v> </v>
      </c>
      <c r="E7" s="53" t="str">
        <f>IF($A7=""," ",VLOOKUP($A7,Entries!$A$2:$E$505,5,FALSE))</f>
        <v> </v>
      </c>
      <c r="F7" s="5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8"/>
  <sheetViews>
    <sheetView view="pageLayout" workbookViewId="0" topLeftCell="A1">
      <selection activeCell="L13" sqref="L13"/>
    </sheetView>
  </sheetViews>
  <sheetFormatPr defaultColWidth="9.140625" defaultRowHeight="15"/>
  <cols>
    <col min="1" max="1" width="4.00390625" style="0" bestFit="1" customWidth="1"/>
    <col min="2" max="2" width="15.57421875" style="0" bestFit="1" customWidth="1"/>
    <col min="3" max="3" width="20.140625" style="0" bestFit="1" customWidth="1"/>
    <col min="4" max="4" width="3.7109375" style="0" bestFit="1" customWidth="1"/>
    <col min="5" max="5" width="7.421875" style="3" bestFit="1" customWidth="1"/>
    <col min="6" max="6" width="8.28125" style="3" bestFit="1" customWidth="1"/>
    <col min="8" max="8" width="4.00390625" style="0" bestFit="1" customWidth="1"/>
    <col min="9" max="9" width="13.28125" style="0" customWidth="1"/>
    <col min="10" max="10" width="5.7109375" style="0" customWidth="1"/>
    <col min="11" max="11" width="18.28125" style="0" customWidth="1"/>
    <col min="12" max="12" width="18.140625" style="0" customWidth="1"/>
    <col min="13" max="13" width="7.140625" style="0" customWidth="1"/>
  </cols>
  <sheetData>
    <row r="1" spans="1:15" s="8" customFormat="1" ht="15">
      <c r="A1" s="17"/>
      <c r="B1" s="7"/>
      <c r="C1" s="7" t="s">
        <v>109</v>
      </c>
      <c r="D1" s="7"/>
      <c r="E1" s="137"/>
      <c r="F1" s="138"/>
      <c r="H1" s="108"/>
      <c r="I1" s="108"/>
      <c r="J1" s="17"/>
      <c r="K1" s="7"/>
      <c r="L1" s="7" t="s">
        <v>457</v>
      </c>
      <c r="M1" s="7"/>
      <c r="N1" s="137"/>
      <c r="O1" s="138"/>
    </row>
    <row r="2" spans="1:15" s="8" customFormat="1" ht="15">
      <c r="A2" s="18" t="s">
        <v>3</v>
      </c>
      <c r="B2" s="7" t="s">
        <v>4</v>
      </c>
      <c r="C2" s="7" t="s">
        <v>5</v>
      </c>
      <c r="D2" s="7" t="s">
        <v>6</v>
      </c>
      <c r="E2" s="137" t="s">
        <v>7</v>
      </c>
      <c r="F2" s="139" t="s">
        <v>18</v>
      </c>
      <c r="H2" s="109"/>
      <c r="I2" s="13"/>
      <c r="J2" s="18" t="s">
        <v>3</v>
      </c>
      <c r="K2" s="7" t="s">
        <v>4</v>
      </c>
      <c r="L2" s="7" t="s">
        <v>5</v>
      </c>
      <c r="M2" s="7" t="s">
        <v>6</v>
      </c>
      <c r="N2" s="137" t="s">
        <v>7</v>
      </c>
      <c r="O2" s="139" t="s">
        <v>18</v>
      </c>
    </row>
    <row r="3" spans="1:15" ht="15">
      <c r="A3" s="52">
        <v>36</v>
      </c>
      <c r="B3" s="9" t="str">
        <f>IF($A3=""," ",VLOOKUP($A3,Entries!$A$2:$E$505,2,FALSE))</f>
        <v>Martin Lipton</v>
      </c>
      <c r="C3" s="9" t="str">
        <f>IF($A3=""," ",VLOOKUP($A3,Entries!$A$2:$E$505,3,FALSE))</f>
        <v>Kilbarchan AAC</v>
      </c>
      <c r="D3" s="9" t="str">
        <f>IF($A3=""," ",VLOOKUP($A3,Entries!$A$2:$E$505,4,FALSE))</f>
        <v>M</v>
      </c>
      <c r="E3" s="47" t="str">
        <f>IF($A3=""," ",VLOOKUP($A3,Entries!$A$2:$E$505,5,FALSE))</f>
        <v>Sen</v>
      </c>
      <c r="F3" s="140">
        <v>48.97</v>
      </c>
      <c r="H3" s="52"/>
      <c r="I3" s="9" t="str">
        <f>IF($H3=""," ",VLOOKUP($H3,Entries!$A$2:$E$505,2,FALSE))</f>
        <v> </v>
      </c>
      <c r="J3" s="52">
        <v>8</v>
      </c>
      <c r="K3" s="9" t="str">
        <f>IF($J3=""," ",VLOOKUP($J3,Entries!$A$2:$E$505,2,FALSE))</f>
        <v>John Bradley</v>
      </c>
      <c r="L3" s="9" t="str">
        <f>IF($J3=""," ",VLOOKUP($J3,Entries!$A$2:$E$505,3,FALSE))</f>
        <v>Shettleston Harriers</v>
      </c>
      <c r="M3" s="9" t="str">
        <f>IF($J3=""," ",VLOOKUP($J3,Entries!$A$2:$E$505,4,FALSE))</f>
        <v>M</v>
      </c>
      <c r="N3" s="175" t="s">
        <v>136</v>
      </c>
      <c r="O3" s="158">
        <v>57.44</v>
      </c>
    </row>
    <row r="4" spans="1:15" ht="15">
      <c r="A4" s="52">
        <v>58</v>
      </c>
      <c r="B4" s="9" t="str">
        <f>IF($A4=""," ",VLOOKUP($A4,Entries!$A$2:$E$505,2,FALSE))</f>
        <v>Roy Shankland</v>
      </c>
      <c r="C4" s="9" t="str">
        <f>IF($A4=""," ",VLOOKUP($A4,Entries!$A$2:$E$505,3,FALSE))</f>
        <v>Kilmarnock Harriers</v>
      </c>
      <c r="D4" s="9" t="str">
        <f>IF($A4=""," ",VLOOKUP($A4,Entries!$A$2:$E$505,4,FALSE))</f>
        <v>M</v>
      </c>
      <c r="E4" s="47" t="str">
        <f>IF($A4=""," ",VLOOKUP($A4,Entries!$A$2:$E$505,5,FALSE))</f>
        <v>U20</v>
      </c>
      <c r="F4" s="140">
        <v>49.93</v>
      </c>
      <c r="H4" s="52"/>
      <c r="I4" s="9" t="str">
        <f>IF($H4=""," ",VLOOKUP($H4,Entries!$A$2:$E$505,2,FALSE))</f>
        <v> </v>
      </c>
      <c r="J4" s="107">
        <v>21</v>
      </c>
      <c r="K4" s="9" t="str">
        <f>IF($J4=""," ",VLOOKUP($J4,Entries!$A$2:$E$505,2,FALSE))</f>
        <v>Mark MaGee</v>
      </c>
      <c r="L4" s="9" t="str">
        <f>IF($J4=""," ",VLOOKUP($J4,Entries!$A$2:$E$505,3,FALSE))</f>
        <v>Greenock Glenpark H</v>
      </c>
      <c r="M4" s="9" t="str">
        <f>IF($J4=""," ",VLOOKUP($J4,Entries!$A$2:$E$505,4,FALSE))</f>
        <v>M</v>
      </c>
      <c r="N4" s="176" t="s">
        <v>133</v>
      </c>
      <c r="O4" s="159">
        <v>58.38</v>
      </c>
    </row>
    <row r="5" spans="1:15" ht="15">
      <c r="A5" s="52">
        <v>45</v>
      </c>
      <c r="B5" s="9" t="str">
        <f>IF($A5=""," ",VLOOKUP($A5,Entries!$A$2:$E$505,2,FALSE))</f>
        <v>Jack Walker</v>
      </c>
      <c r="C5" s="9" t="str">
        <f>IF($A5=""," ",VLOOKUP($A5,Entries!$A$2:$E$505,3,FALSE))</f>
        <v>Giffnock North AAC</v>
      </c>
      <c r="D5" s="9" t="str">
        <f>IF($A5=""," ",VLOOKUP($A5,Entries!$A$2:$E$505,4,FALSE))</f>
        <v>M</v>
      </c>
      <c r="E5" s="47" t="str">
        <f>IF($A5=""," ",VLOOKUP($A5,Entries!$A$2:$E$505,5,FALSE))</f>
        <v>U20</v>
      </c>
      <c r="F5" s="140">
        <v>50.63</v>
      </c>
      <c r="H5" s="52"/>
      <c r="I5" s="9" t="str">
        <f>IF($H5=""," ",VLOOKUP($H5,Entries!$A$2:$E$505,2,FALSE))</f>
        <v> </v>
      </c>
      <c r="J5" s="107">
        <v>79</v>
      </c>
      <c r="K5" s="9" t="str">
        <f>IF($J5=""," ",VLOOKUP($J5,Entries!$A$2:$E$505,2,FALSE))</f>
        <v>Kyle Jackson</v>
      </c>
      <c r="L5" s="9" t="str">
        <f>IF($J5=""," ",VLOOKUP($J5,Entries!$A$2:$E$505,3,FALSE))</f>
        <v>North Ayrshire AC</v>
      </c>
      <c r="M5" s="9" t="str">
        <f>IF($J5=""," ",VLOOKUP($J5,Entries!$A$2:$E$505,4,FALSE))</f>
        <v>M</v>
      </c>
      <c r="N5" s="47" t="str">
        <f>IF($J5=""," ",VLOOKUP($J5,Entries!$A$2:$E$505,5,FALSE))</f>
        <v>U15</v>
      </c>
      <c r="O5" s="159" t="s">
        <v>518</v>
      </c>
    </row>
    <row r="6" spans="1:15" ht="15">
      <c r="A6" s="52">
        <v>63</v>
      </c>
      <c r="B6" s="9" t="str">
        <f>IF($A6=""," ",VLOOKUP($A6,Entries!$A$2:$E$505,2,FALSE))</f>
        <v>Scott MacAulay</v>
      </c>
      <c r="C6" s="9" t="str">
        <f>IF($A6=""," ",VLOOKUP($A6,Entries!$A$2:$E$505,3,FALSE))</f>
        <v>Kilbarchan AAC</v>
      </c>
      <c r="D6" s="9" t="str">
        <f>IF($A6=""," ",VLOOKUP($A6,Entries!$A$2:$E$505,4,FALSE))</f>
        <v>M</v>
      </c>
      <c r="E6" s="47" t="str">
        <f>IF($A6=""," ",VLOOKUP($A6,Entries!$A$2:$E$505,5,FALSE))</f>
        <v>Sen</v>
      </c>
      <c r="F6" s="140">
        <v>51.66</v>
      </c>
      <c r="H6" s="107"/>
      <c r="J6" s="107">
        <v>41</v>
      </c>
      <c r="K6" s="9" t="str">
        <f>IF($J6=""," ",VLOOKUP($J6,Entries!$A$2:$E$505,2,FALSE))</f>
        <v>Stuart Tytler</v>
      </c>
      <c r="L6" s="9" t="str">
        <f>IF($J6=""," ",VLOOKUP($J6,Entries!$A$2:$E$505,3,FALSE))</f>
        <v>Kilbarchan AAC</v>
      </c>
      <c r="M6" s="9" t="str">
        <f>IF($J6=""," ",VLOOKUP($J6,Entries!$A$2:$E$505,4,FALSE))</f>
        <v>M</v>
      </c>
      <c r="N6" s="47" t="str">
        <f>IF($J6=""," ",VLOOKUP($J6,Entries!$A$2:$E$505,5,FALSE))</f>
        <v>V50</v>
      </c>
      <c r="O6" s="159" t="s">
        <v>519</v>
      </c>
    </row>
    <row r="7" spans="1:15" ht="15">
      <c r="A7" s="52">
        <v>78</v>
      </c>
      <c r="B7" s="9" t="str">
        <f>IF($A7=""," ",VLOOKUP($A7,Entries!$A$2:$E$505,2,FALSE))</f>
        <v>Matthew Sogbanmu</v>
      </c>
      <c r="C7" s="9" t="str">
        <f>IF($A7=""," ",VLOOKUP($A7,Entries!$A$2:$E$505,3,FALSE))</f>
        <v>Glasgow University</v>
      </c>
      <c r="D7" s="9" t="str">
        <f>IF($A7=""," ",VLOOKUP($A7,Entries!$A$2:$E$505,4,FALSE))</f>
        <v>M</v>
      </c>
      <c r="E7" s="47" t="str">
        <f>IF($A7=""," ",VLOOKUP($A7,Entries!$A$2:$E$505,5,FALSE))</f>
        <v>Sen</v>
      </c>
      <c r="F7" s="141">
        <v>52.31</v>
      </c>
      <c r="H7" s="107"/>
      <c r="J7" s="107">
        <v>23</v>
      </c>
      <c r="K7" s="9" t="str">
        <f>IF($J7=""," ",VLOOKUP($J7,Entries!$A$2:$E$505,2,FALSE))</f>
        <v>Greg Kelly</v>
      </c>
      <c r="L7" s="9" t="str">
        <f>IF($J7=""," ",VLOOKUP($J7,Entries!$A$2:$E$505,3,FALSE))</f>
        <v>Whitemoss AAC</v>
      </c>
      <c r="M7" s="9" t="str">
        <f>IF($J7=""," ",VLOOKUP($J7,Entries!$A$2:$E$505,4,FALSE))</f>
        <v>M</v>
      </c>
      <c r="N7" s="47" t="str">
        <f>IF($J7=""," ",VLOOKUP($J7,Entries!$A$2:$E$505,5,FALSE))</f>
        <v>U15</v>
      </c>
      <c r="O7" s="159" t="s">
        <v>520</v>
      </c>
    </row>
    <row r="8" spans="1:15" ht="15">
      <c r="A8" s="52">
        <v>46</v>
      </c>
      <c r="B8" s="9" t="str">
        <f>IF($A8=""," ",VLOOKUP($A8,Entries!$A$2:$E$505,2,FALSE))</f>
        <v>Cameron Mackie</v>
      </c>
      <c r="C8" s="9" t="str">
        <f>IF($A8=""," ",VLOOKUP($A8,Entries!$A$2:$E$505,3,FALSE))</f>
        <v>Kilmarnock Harriers</v>
      </c>
      <c r="D8" s="9" t="str">
        <f>IF($A8=""," ",VLOOKUP($A8,Entries!$A$2:$E$505,4,FALSE))</f>
        <v>M</v>
      </c>
      <c r="E8" s="47" t="str">
        <f>IF($A8=""," ",VLOOKUP($A8,Entries!$A$2:$E$505,5,FALSE))</f>
        <v>U20</v>
      </c>
      <c r="F8" s="141">
        <v>52.66</v>
      </c>
      <c r="J8" s="107">
        <v>65</v>
      </c>
      <c r="K8" s="9" t="str">
        <f>IF($J8=""," ",VLOOKUP($J8,Entries!$A$2:$E$505,2,FALSE))</f>
        <v>Kevan McCartney</v>
      </c>
      <c r="L8" s="9" t="str">
        <f>IF($J8=""," ",VLOOKUP($J8,Entries!$A$2:$E$505,3,FALSE))</f>
        <v>Greenock Glenpark H</v>
      </c>
      <c r="M8" s="9" t="str">
        <f>IF($J8=""," ",VLOOKUP($J8,Entries!$A$2:$E$505,4,FALSE))</f>
        <v>M</v>
      </c>
      <c r="N8" s="47" t="str">
        <f>IF($J8=""," ",VLOOKUP($J8,Entries!$A$2:$E$505,5,FALSE))</f>
        <v>Sen</v>
      </c>
      <c r="O8" s="159" t="s">
        <v>521</v>
      </c>
    </row>
    <row r="9" spans="1:6" ht="15">
      <c r="A9" s="52"/>
      <c r="B9" s="9" t="str">
        <f>IF($A9=""," ",VLOOKUP($A9,Entries!$A$2:$E$505,2,FALSE))</f>
        <v> </v>
      </c>
      <c r="C9" s="9" t="str">
        <f>IF($A9=""," ",VLOOKUP($A9,Entries!$A$2:$E$505,3,FALSE))</f>
        <v> </v>
      </c>
      <c r="D9" s="9" t="str">
        <f>IF($A9=""," ",VLOOKUP($A9,Entries!$A$2:$E$505,4,FALSE))</f>
        <v> </v>
      </c>
      <c r="E9" s="47" t="str">
        <f>IF($A9=""," ",VLOOKUP($A9,Entries!$A$2:$E$505,5,FALSE))</f>
        <v> </v>
      </c>
      <c r="F9" s="141"/>
    </row>
    <row r="10" spans="1:6" ht="15">
      <c r="A10" s="52"/>
      <c r="B10" s="9" t="str">
        <f>IF($A10=""," ",VLOOKUP($A10,Entries!$A$2:$E$505,2,FALSE))</f>
        <v> </v>
      </c>
      <c r="C10" s="9" t="str">
        <f>IF($A10=""," ",VLOOKUP($A10,Entries!$A$2:$E$505,3,FALSE))</f>
        <v> </v>
      </c>
      <c r="D10" s="9" t="str">
        <f>IF($A10=""," ",VLOOKUP($A10,Entries!$A$2:$E$505,4,FALSE))</f>
        <v> </v>
      </c>
      <c r="E10" s="47" t="str">
        <f>IF($A10=""," ",VLOOKUP($A10,Entries!$A$2:$E$505,5,FALSE))</f>
        <v> </v>
      </c>
      <c r="F10" s="140"/>
    </row>
    <row r="11" spans="1:6" ht="15">
      <c r="A11" s="17"/>
      <c r="B11" s="7"/>
      <c r="C11" s="7" t="s">
        <v>110</v>
      </c>
      <c r="D11" s="7"/>
      <c r="E11" s="137"/>
      <c r="F11" s="138"/>
    </row>
    <row r="12" spans="1:6" ht="15">
      <c r="A12" s="18" t="s">
        <v>3</v>
      </c>
      <c r="B12" s="7" t="s">
        <v>4</v>
      </c>
      <c r="C12" s="7" t="s">
        <v>5</v>
      </c>
      <c r="D12" s="7" t="s">
        <v>6</v>
      </c>
      <c r="E12" s="137" t="s">
        <v>7</v>
      </c>
      <c r="F12" s="139" t="s">
        <v>18</v>
      </c>
    </row>
    <row r="13" spans="1:9" ht="15">
      <c r="A13" s="52">
        <v>60</v>
      </c>
      <c r="B13" s="9" t="str">
        <f>IF($A13=""," ",VLOOKUP($A13,Entries!$A$2:$E$505,2,FALSE))</f>
        <v>Gordon Wilson</v>
      </c>
      <c r="C13" s="9" t="str">
        <f>IF($A13=""," ",VLOOKUP($A13,Entries!$A$2:$E$505,3,FALSE))</f>
        <v>North Ayrshire AC</v>
      </c>
      <c r="D13" s="9" t="str">
        <f>IF($A13=""," ",VLOOKUP($A13,Entries!$A$2:$E$505,4,FALSE))</f>
        <v>M</v>
      </c>
      <c r="E13" s="175" t="s">
        <v>133</v>
      </c>
      <c r="F13" s="174">
        <v>53.36</v>
      </c>
      <c r="G13" s="108"/>
      <c r="H13" s="13"/>
      <c r="I13" s="13"/>
    </row>
    <row r="14" spans="1:9" ht="15">
      <c r="A14" s="52">
        <v>69</v>
      </c>
      <c r="B14" s="9" t="str">
        <f>IF($A14=""," ",VLOOKUP($A14,Entries!$A$2:$E$505,2,FALSE))</f>
        <v>Peter Bowman</v>
      </c>
      <c r="C14" s="9" t="str">
        <f>IF($A14=""," ",VLOOKUP($A14,Entries!$A$2:$E$505,3,FALSE))</f>
        <v>Clydesdale Harriers</v>
      </c>
      <c r="D14" s="9" t="str">
        <f>IF($A14=""," ",VLOOKUP($A14,Entries!$A$2:$E$505,4,FALSE))</f>
        <v>M</v>
      </c>
      <c r="E14" s="176" t="s">
        <v>136</v>
      </c>
      <c r="F14" s="141">
        <v>53.63</v>
      </c>
      <c r="G14" s="109"/>
      <c r="H14" s="13"/>
      <c r="I14" s="13"/>
    </row>
    <row r="15" spans="1:6" ht="15">
      <c r="A15" s="52">
        <v>72</v>
      </c>
      <c r="B15" s="9" t="str">
        <f>IF($A15=""," ",VLOOKUP($A15,Entries!$A$2:$E$505,2,FALSE))</f>
        <v>Angus Lauder</v>
      </c>
      <c r="C15" s="9" t="str">
        <f>IF($A15=""," ",VLOOKUP($A15,Entries!$A$2:$E$505,3,FALSE))</f>
        <v>Giffnock North</v>
      </c>
      <c r="D15" s="9" t="str">
        <f>IF($A15=""," ",VLOOKUP($A15,Entries!$A$2:$E$505,4,FALSE))</f>
        <v>M</v>
      </c>
      <c r="E15" s="47" t="str">
        <f>IF($A15=""," ",VLOOKUP($A15,Entries!$A$2:$E$505,5,FALSE))</f>
        <v>U20</v>
      </c>
      <c r="F15" s="140">
        <v>53.94</v>
      </c>
    </row>
    <row r="16" spans="1:6" ht="15">
      <c r="A16" s="52">
        <v>44</v>
      </c>
      <c r="B16" s="9" t="str">
        <f>IF($A16=""," ",VLOOKUP($A16,Entries!$A$2:$E$505,2,FALSE))</f>
        <v>Ross Connelly</v>
      </c>
      <c r="C16" s="9" t="str">
        <f>IF($A16=""," ",VLOOKUP($A16,Entries!$A$2:$E$505,3,FALSE))</f>
        <v>Kilmarnock Harriers</v>
      </c>
      <c r="D16" s="9" t="str">
        <f>IF($A16=""," ",VLOOKUP($A16,Entries!$A$2:$E$505,4,FALSE))</f>
        <v>M</v>
      </c>
      <c r="E16" s="47" t="str">
        <f>IF($A16=""," ",VLOOKUP($A16,Entries!$A$2:$E$505,5,FALSE))</f>
        <v>Sen</v>
      </c>
      <c r="F16" s="141">
        <v>54.22</v>
      </c>
    </row>
    <row r="17" spans="1:6" ht="15">
      <c r="A17" s="52">
        <v>57</v>
      </c>
      <c r="B17" s="9" t="str">
        <f>IF($A17=""," ",VLOOKUP($A17,Entries!$A$2:$E$505,2,FALSE))</f>
        <v>Evan Cornforth</v>
      </c>
      <c r="C17" s="9" t="str">
        <f>IF($A17=""," ",VLOOKUP($A17,Entries!$A$2:$E$505,3,FALSE))</f>
        <v>Kilmarnock Harriers</v>
      </c>
      <c r="D17" s="9" t="str">
        <f>IF($A17=""," ",VLOOKUP($A17,Entries!$A$2:$E$505,4,FALSE))</f>
        <v>M</v>
      </c>
      <c r="E17" s="47" t="str">
        <f>IF($A17=""," ",VLOOKUP($A17,Entries!$A$2:$E$505,5,FALSE))</f>
        <v>U20</v>
      </c>
      <c r="F17" s="141">
        <v>54.45</v>
      </c>
    </row>
    <row r="18" spans="1:6" ht="15">
      <c r="A18" s="52">
        <v>48</v>
      </c>
      <c r="B18" s="9" t="str">
        <f>IF($A18=""," ",VLOOKUP($A18,Entries!$A$2:$E$505,2,FALSE))</f>
        <v>Adam Butler</v>
      </c>
      <c r="C18" s="9" t="str">
        <f>IF($A18=""," ",VLOOKUP($A18,Entries!$A$2:$E$505,3,FALSE))</f>
        <v>Kilbarchan AAC</v>
      </c>
      <c r="D18" s="9" t="str">
        <f>IF($A18=""," ",VLOOKUP($A18,Entries!$A$2:$E$505,4,FALSE))</f>
        <v>M</v>
      </c>
      <c r="E18" s="47" t="str">
        <f>IF($A18=""," ",VLOOKUP($A18,Entries!$A$2:$E$505,5,FALSE))</f>
        <v>U20</v>
      </c>
      <c r="F18" s="141">
        <v>55.09</v>
      </c>
    </row>
    <row r="19" spans="1:6" ht="15">
      <c r="A19" s="52">
        <v>42</v>
      </c>
      <c r="B19" s="9" t="str">
        <f>IF($A19=""," ",VLOOKUP($A19,Entries!$A$2:$E$505,2,FALSE))</f>
        <v>Grant Beattie</v>
      </c>
      <c r="C19" s="9" t="str">
        <f>IF($A19=""," ",VLOOKUP($A19,Entries!$A$2:$E$505,3,FALSE))</f>
        <v>Kilmarnock Harriers</v>
      </c>
      <c r="D19" s="9" t="str">
        <f>IF($A19=""," ",VLOOKUP($A19,Entries!$A$2:$E$505,4,FALSE))</f>
        <v>M</v>
      </c>
      <c r="E19" s="47" t="str">
        <f>IF($A19=""," ",VLOOKUP($A19,Entries!$A$2:$E$505,5,FALSE))</f>
        <v>U20</v>
      </c>
      <c r="F19" s="141">
        <v>56.76</v>
      </c>
    </row>
    <row r="20" spans="1:6" ht="15">
      <c r="A20" s="52"/>
      <c r="B20" s="9" t="str">
        <f>IF($A20=""," ",VLOOKUP($A20,Entries!$A$2:$E$505,2,FALSE))</f>
        <v> </v>
      </c>
      <c r="C20" s="9" t="str">
        <f>IF($A20=""," ",VLOOKUP($A20,Entries!$A$2:$E$505,3,FALSE))</f>
        <v> </v>
      </c>
      <c r="D20" s="9" t="str">
        <f>IF($A20=""," ",VLOOKUP($A20,Entries!$A$2:$E$505,4,FALSE))</f>
        <v> </v>
      </c>
      <c r="E20" s="47" t="str">
        <f>IF($A20=""," ",VLOOKUP($A20,Entries!$A$2:$E$505,5,FALSE))</f>
        <v> </v>
      </c>
      <c r="F20" s="141"/>
    </row>
    <row r="21" spans="1:5" ht="15">
      <c r="A21" s="52"/>
      <c r="B21" s="9" t="str">
        <f>IF($A21=""," ",VLOOKUP($A21,Entries!$A$2:$E$505,2,FALSE))</f>
        <v> </v>
      </c>
      <c r="C21" s="157"/>
      <c r="D21" s="9" t="str">
        <f>IF($A21=""," ",VLOOKUP($A21,Entries!$A$2:$E$505,4,FALSE))</f>
        <v> </v>
      </c>
      <c r="E21" s="47" t="str">
        <f>IF($A21=""," ",VLOOKUP($A21,Entries!$A$2:$E$505,5,FALSE))</f>
        <v> </v>
      </c>
    </row>
    <row r="28" spans="2:5" ht="15">
      <c r="B28" s="9" t="str">
        <f>IF($A28=""," ",VLOOKUP($A28,Entries!$A$2:$E$505,2,FALSE))</f>
        <v> </v>
      </c>
      <c r="C28" s="9" t="str">
        <f>IF($A28=""," ",VLOOKUP($A28,Entries!$A$2:$E$505,3,FALSE))</f>
        <v> </v>
      </c>
      <c r="D28" s="9" t="str">
        <f>IF($A28=""," ",VLOOKUP($A28,Entries!$A$2:$E$505,4,FALSE))</f>
        <v> </v>
      </c>
      <c r="E28" s="47" t="str">
        <f>IF($A28=""," ",VLOOKUP($A28,Entries!$A$2:$E$505,5,FALSE))</f>
        <v> 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 alignWithMargins="0">
    <oddHeader>&amp;C&amp;"-,Bold"Dunren Open Graded Meeting - 27 June 2012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102"/>
  <sheetViews>
    <sheetView view="pageLayout" workbookViewId="0" topLeftCell="A92">
      <selection activeCell="A1" sqref="A1"/>
    </sheetView>
  </sheetViews>
  <sheetFormatPr defaultColWidth="9.140625" defaultRowHeight="15"/>
  <cols>
    <col min="1" max="1" width="6.421875" style="3" customWidth="1"/>
    <col min="2" max="2" width="6.140625" style="3" customWidth="1"/>
    <col min="3" max="3" width="20.00390625" style="0" customWidth="1"/>
    <col min="4" max="4" width="20.7109375" style="0" bestFit="1" customWidth="1"/>
    <col min="5" max="5" width="4.421875" style="0" bestFit="1" customWidth="1"/>
    <col min="6" max="6" width="5.421875" style="4" bestFit="1" customWidth="1"/>
    <col min="7" max="7" width="9.00390625" style="63" customWidth="1"/>
    <col min="10" max="10" width="9.00390625" style="3" customWidth="1"/>
    <col min="11" max="11" width="4.421875" style="0" bestFit="1" customWidth="1"/>
    <col min="12" max="12" width="16.7109375" style="0" customWidth="1"/>
    <col min="13" max="13" width="17.8515625" style="0" customWidth="1"/>
    <col min="14" max="15" width="4.421875" style="0" bestFit="1" customWidth="1"/>
    <col min="16" max="16" width="9.00390625" style="63" customWidth="1"/>
  </cols>
  <sheetData>
    <row r="1" ht="15.75">
      <c r="C1" s="55"/>
    </row>
    <row r="2" spans="1:18" ht="15.75">
      <c r="A2" s="90" t="s">
        <v>28</v>
      </c>
      <c r="B2" s="90"/>
      <c r="C2" s="55" t="str">
        <f>IF($A2=""," ",VLOOKUP($A2,Events!$A$2:$E$40,2,FALSE))</f>
        <v>100M</v>
      </c>
      <c r="D2" s="55" t="str">
        <f>IF($A2=""," ",VLOOKUP($A2,Events!$A$2:$E$610,3,FALSE))</f>
        <v>Heat 1</v>
      </c>
      <c r="E2" s="55"/>
      <c r="F2" s="55"/>
      <c r="G2" s="64"/>
      <c r="H2" s="55"/>
      <c r="I2" s="55"/>
      <c r="J2" s="90" t="s">
        <v>37</v>
      </c>
      <c r="K2" s="55"/>
      <c r="L2" s="55" t="str">
        <f>IF($J2=""," ",VLOOKUP($J2,Events!$A$2:$E$40,2,FALSE))</f>
        <v>100M</v>
      </c>
      <c r="M2" s="55" t="str">
        <f>IF($J2=""," ",VLOOKUP($J2,Events!$A$2:$E$40,3,FALSE))</f>
        <v>Heat 5</v>
      </c>
      <c r="N2" s="55"/>
      <c r="O2" s="55"/>
      <c r="P2" s="64"/>
      <c r="Q2" s="55"/>
      <c r="R2" s="55"/>
    </row>
    <row r="3" spans="1:18" ht="15.75">
      <c r="A3" s="90"/>
      <c r="B3" s="90"/>
      <c r="C3" s="55"/>
      <c r="D3" s="55" t="s">
        <v>104</v>
      </c>
      <c r="E3" s="55"/>
      <c r="F3" s="55"/>
      <c r="G3" s="64"/>
      <c r="H3" s="55"/>
      <c r="I3" s="55"/>
      <c r="J3" s="90"/>
      <c r="K3" s="55"/>
      <c r="L3" s="55"/>
      <c r="M3" s="55" t="s">
        <v>104</v>
      </c>
      <c r="N3" s="55"/>
      <c r="O3" s="55"/>
      <c r="P3" s="64"/>
      <c r="Q3" s="55"/>
      <c r="R3" s="55"/>
    </row>
    <row r="4" spans="1:18" ht="15.75">
      <c r="A4" s="91" t="s">
        <v>22</v>
      </c>
      <c r="B4" s="91" t="s">
        <v>3</v>
      </c>
      <c r="C4" s="56" t="s">
        <v>4</v>
      </c>
      <c r="D4" s="56" t="s">
        <v>5</v>
      </c>
      <c r="E4" s="56" t="s">
        <v>6</v>
      </c>
      <c r="F4" s="56" t="s">
        <v>7</v>
      </c>
      <c r="G4" s="65" t="s">
        <v>18</v>
      </c>
      <c r="H4" s="55"/>
      <c r="I4" s="55"/>
      <c r="J4" s="91" t="s">
        <v>22</v>
      </c>
      <c r="K4" s="56" t="s">
        <v>3</v>
      </c>
      <c r="L4" s="56" t="s">
        <v>4</v>
      </c>
      <c r="M4" s="56" t="s">
        <v>5</v>
      </c>
      <c r="N4" s="56" t="s">
        <v>6</v>
      </c>
      <c r="O4" s="56" t="s">
        <v>7</v>
      </c>
      <c r="P4" s="65" t="s">
        <v>18</v>
      </c>
      <c r="Q4" s="55"/>
      <c r="R4" s="55"/>
    </row>
    <row r="5" spans="1:18" ht="15.75">
      <c r="A5" s="91">
        <v>1</v>
      </c>
      <c r="B5" s="93">
        <v>12</v>
      </c>
      <c r="C5" s="82" t="str">
        <f>IF($B5=""," ",VLOOKUP($B5,Entries!$A$2:$E$505,2,FALSE))</f>
        <v>Craig Fleming</v>
      </c>
      <c r="D5" s="82" t="str">
        <f>IF($B5=""," ",VLOOKUP($B5,Entries!$A$2:$E$505,3,FALSE))</f>
        <v>Belgrave Harriers</v>
      </c>
      <c r="E5" s="82" t="str">
        <f>IF($B5=""," ",VLOOKUP($B5,Entries!$A$2:$E$505,4,FALSE))</f>
        <v>M</v>
      </c>
      <c r="F5" s="83" t="str">
        <f>IF($B5=""," ",VLOOKUP($B5,Entries!$A$2:$E$505,5,FALSE))</f>
        <v>Sen</v>
      </c>
      <c r="G5" s="84">
        <v>10.95</v>
      </c>
      <c r="H5" s="85"/>
      <c r="I5" s="85"/>
      <c r="J5" s="93">
        <v>1</v>
      </c>
      <c r="K5" s="81">
        <v>28</v>
      </c>
      <c r="L5" s="86" t="str">
        <f>IF($K5=""," ",VLOOKUP($K5,Entries!$A$2:$E$505,2,FALSE))</f>
        <v>Fraser Angus</v>
      </c>
      <c r="M5" s="86" t="str">
        <f>IF($K5=""," ",VLOOKUP($K5,Entries!$A$2:$E$505,3,FALSE))</f>
        <v>Ayr Seaforth AAC</v>
      </c>
      <c r="N5" s="86" t="str">
        <f>IF($K5=""," ",VLOOKUP($K5,Entries!$A$2:$E$505,4,FALSE))</f>
        <v>M</v>
      </c>
      <c r="O5" s="86" t="str">
        <f>IF($K5=""," ",VLOOKUP($K5,Entries!$A$2:$E$505,5,FALSE))</f>
        <v>U13</v>
      </c>
      <c r="P5" s="84">
        <v>13.23</v>
      </c>
      <c r="Q5" s="85"/>
      <c r="R5" s="55"/>
    </row>
    <row r="6" spans="1:18" ht="15.75">
      <c r="A6" s="91">
        <v>2</v>
      </c>
      <c r="B6" s="93">
        <v>54</v>
      </c>
      <c r="C6" s="82" t="str">
        <f>IF($B6=""," ",VLOOKUP($B6,Entries!$A$2:$E$505,2,FALSE))</f>
        <v>Elliot Heath</v>
      </c>
      <c r="D6" s="82" t="str">
        <f>IF($B6=""," ",VLOOKUP($B6,Entries!$A$2:$E$505,3,FALSE))</f>
        <v>Giffnock North AAC</v>
      </c>
      <c r="E6" s="82" t="str">
        <f>IF($B6=""," ",VLOOKUP($B6,Entries!$A$2:$E$505,4,FALSE))</f>
        <v>M</v>
      </c>
      <c r="F6" s="83" t="str">
        <f>IF($B6=""," ",VLOOKUP($B6,Entries!$A$2:$E$505,5,FALSE))</f>
        <v>U20</v>
      </c>
      <c r="G6" s="84">
        <v>11.13</v>
      </c>
      <c r="H6" s="85"/>
      <c r="I6" s="85"/>
      <c r="J6" s="93">
        <v>2</v>
      </c>
      <c r="K6" s="81">
        <v>126</v>
      </c>
      <c r="L6" s="86" t="str">
        <f>IF($K6=""," ",VLOOKUP($K6,Entries!$A$2:$E$505,2,FALSE))</f>
        <v>Chloe Hanlon</v>
      </c>
      <c r="M6" s="86" t="str">
        <f>IF($K6=""," ",VLOOKUP($K6,Entries!$A$2:$E$505,3,FALSE))</f>
        <v>Greenock Glenpark H</v>
      </c>
      <c r="N6" s="86" t="str">
        <f>IF($K6=""," ",VLOOKUP($K6,Entries!$A$2:$E$505,4,FALSE))</f>
        <v>F</v>
      </c>
      <c r="O6" s="86" t="str">
        <f>IF($K6=""," ",VLOOKUP($K6,Entries!$A$2:$E$505,5,FALSE))</f>
        <v>U13</v>
      </c>
      <c r="P6" s="84">
        <v>13.86</v>
      </c>
      <c r="Q6" s="85"/>
      <c r="R6" s="55"/>
    </row>
    <row r="7" spans="1:18" ht="15.75">
      <c r="A7" s="91">
        <v>3</v>
      </c>
      <c r="B7" s="93">
        <v>71</v>
      </c>
      <c r="C7" s="82" t="str">
        <f>IF($B7=""," ",VLOOKUP($B7,Entries!$A$2:$E$505,2,FALSE))</f>
        <v>James Quinn</v>
      </c>
      <c r="D7" s="82" t="str">
        <f>IF($B7=""," ",VLOOKUP($B7,Entries!$A$2:$E$505,3,FALSE))</f>
        <v>Kilbarchan AAC</v>
      </c>
      <c r="E7" s="82" t="str">
        <f>IF($B7=""," ",VLOOKUP($B7,Entries!$A$2:$E$505,4,FALSE))</f>
        <v>M</v>
      </c>
      <c r="F7" s="83" t="str">
        <f>IF($B7=""," ",VLOOKUP($B7,Entries!$A$2:$E$505,5,FALSE))</f>
        <v>U20</v>
      </c>
      <c r="G7" s="84">
        <v>11.42</v>
      </c>
      <c r="H7" s="85"/>
      <c r="I7" s="85"/>
      <c r="J7" s="93">
        <v>3</v>
      </c>
      <c r="K7" s="81">
        <v>170</v>
      </c>
      <c r="L7" s="86" t="str">
        <f>IF($K7=""," ",VLOOKUP($K7,Entries!$A$2:$E$505,2,FALSE))</f>
        <v>Roslyn Heath</v>
      </c>
      <c r="M7" s="86" t="str">
        <f>IF($K7=""," ",VLOOKUP($K7,Entries!$A$2:$E$505,3,FALSE))</f>
        <v>Giffnock North</v>
      </c>
      <c r="N7" s="86" t="str">
        <f>IF($K7=""," ",VLOOKUP($K7,Entries!$A$2:$E$505,4,FALSE))</f>
        <v>F</v>
      </c>
      <c r="O7" s="86" t="str">
        <f>IF($K7=""," ",VLOOKUP($K7,Entries!$A$2:$E$505,5,FALSE))</f>
        <v>U17</v>
      </c>
      <c r="P7" s="84">
        <v>14.33</v>
      </c>
      <c r="Q7" s="85"/>
      <c r="R7" s="55"/>
    </row>
    <row r="8" spans="1:18" ht="15.75">
      <c r="A8" s="91">
        <v>4</v>
      </c>
      <c r="B8" s="93">
        <v>30</v>
      </c>
      <c r="C8" s="82" t="str">
        <f>IF($B8=""," ",VLOOKUP($B8,Entries!$A$2:$E$505,2,FALSE))</f>
        <v>Shaun Tonner</v>
      </c>
      <c r="D8" s="82" t="str">
        <f>IF($B8=""," ",VLOOKUP($B8,Entries!$A$2:$E$505,3,FALSE))</f>
        <v>Inverclyde AC</v>
      </c>
      <c r="E8" s="82" t="str">
        <f>IF($B8=""," ",VLOOKUP($B8,Entries!$A$2:$E$505,4,FALSE))</f>
        <v>M</v>
      </c>
      <c r="F8" s="83" t="str">
        <f>IF($B8=""," ",VLOOKUP($B8,Entries!$A$2:$E$505,5,FALSE))</f>
        <v>U20</v>
      </c>
      <c r="G8" s="84">
        <v>11.52</v>
      </c>
      <c r="H8" s="85"/>
      <c r="I8" s="85"/>
      <c r="J8" s="93">
        <v>4</v>
      </c>
      <c r="K8" s="81">
        <v>159</v>
      </c>
      <c r="L8" s="86" t="str">
        <f>IF($K8=""," ",VLOOKUP($K8,Entries!$A$2:$E$505,2,FALSE))</f>
        <v>Robyn Kelly</v>
      </c>
      <c r="M8" s="86" t="str">
        <f>IF($K8=""," ",VLOOKUP($K8,Entries!$A$2:$E$505,3,FALSE))</f>
        <v>Inverclyde AC</v>
      </c>
      <c r="N8" s="86" t="str">
        <f>IF($K8=""," ",VLOOKUP($K8,Entries!$A$2:$E$505,4,FALSE))</f>
        <v>F</v>
      </c>
      <c r="O8" s="86" t="str">
        <f>IF($K8=""," ",VLOOKUP($K8,Entries!$A$2:$E$505,5,FALSE))</f>
        <v>U13</v>
      </c>
      <c r="P8" s="84">
        <v>14.74</v>
      </c>
      <c r="Q8" s="85"/>
      <c r="R8" s="55"/>
    </row>
    <row r="9" spans="1:18" ht="15.75">
      <c r="A9" s="91">
        <v>5</v>
      </c>
      <c r="B9" s="93">
        <v>70</v>
      </c>
      <c r="C9" s="82" t="str">
        <f>IF($B9=""," ",VLOOKUP($B9,Entries!$A$2:$E$505,2,FALSE))</f>
        <v>Johnathan Farrell</v>
      </c>
      <c r="D9" s="82" t="str">
        <f>IF($B9=""," ",VLOOKUP($B9,Entries!$A$2:$E$505,3,FALSE))</f>
        <v>Clydesdale Harriers</v>
      </c>
      <c r="E9" s="82" t="str">
        <f>IF($B9=""," ",VLOOKUP($B9,Entries!$A$2:$E$505,4,FALSE))</f>
        <v>M</v>
      </c>
      <c r="F9" s="83" t="str">
        <f>IF($B9=""," ",VLOOKUP($B9,Entries!$A$2:$E$505,5,FALSE))</f>
        <v>Sen</v>
      </c>
      <c r="G9" s="84">
        <v>11.71</v>
      </c>
      <c r="H9" s="85"/>
      <c r="I9" s="85"/>
      <c r="J9" s="93">
        <v>5</v>
      </c>
      <c r="K9" s="81">
        <v>85</v>
      </c>
      <c r="L9" s="86" t="str">
        <f>IF($K9=""," ",VLOOKUP($K9,Entries!$A$2:$E$505,2,FALSE))</f>
        <v>Gordon Berry</v>
      </c>
      <c r="M9" s="86" t="str">
        <f>IF($K9=""," ",VLOOKUP($K9,Entries!$A$2:$E$505,3,FALSE))</f>
        <v>Whitemoss AAC</v>
      </c>
      <c r="N9" s="86" t="str">
        <f>IF($K9=""," ",VLOOKUP($K9,Entries!$A$2:$E$505,4,FALSE))</f>
        <v>M</v>
      </c>
      <c r="O9" s="86" t="str">
        <f>IF($K9=""," ",VLOOKUP($K9,Entries!$A$2:$E$505,5,FALSE))</f>
        <v>U13</v>
      </c>
      <c r="P9" s="84">
        <v>15.29</v>
      </c>
      <c r="Q9" s="85"/>
      <c r="R9" s="55"/>
    </row>
    <row r="10" spans="1:18" ht="15.75">
      <c r="A10" s="91">
        <v>6</v>
      </c>
      <c r="B10" s="93">
        <v>84</v>
      </c>
      <c r="C10" s="82" t="str">
        <f>IF($B10=""," ",VLOOKUP($B10,Entries!$A$2:$E$505,2,FALSE))</f>
        <v>Mark Mulanga</v>
      </c>
      <c r="D10" s="82" t="str">
        <f>IF($B10=""," ",VLOOKUP($B10,Entries!$A$2:$E$505,3,FALSE))</f>
        <v>Giffnock North</v>
      </c>
      <c r="E10" s="82" t="str">
        <f>IF($B10=""," ",VLOOKUP($B10,Entries!$A$2:$E$505,4,FALSE))</f>
        <v>M</v>
      </c>
      <c r="F10" s="83" t="str">
        <f>IF($B10=""," ",VLOOKUP($B10,Entries!$A$2:$E$505,5,FALSE))</f>
        <v>U20</v>
      </c>
      <c r="G10" s="84">
        <v>12.19</v>
      </c>
      <c r="H10" s="85"/>
      <c r="I10" s="85"/>
      <c r="J10" s="93">
        <v>6</v>
      </c>
      <c r="K10" s="81">
        <v>191</v>
      </c>
      <c r="L10" s="86" t="str">
        <f>IF($K10=""," ",VLOOKUP($K10,Entries!$A$2:$E$505,2,FALSE))</f>
        <v>Leah Fleming</v>
      </c>
      <c r="M10" s="86" t="str">
        <f>IF($K10=""," ",VLOOKUP($K10,Entries!$A$2:$E$505,3,FALSE))</f>
        <v>Shettleston Harriers</v>
      </c>
      <c r="N10" s="86" t="str">
        <f>IF($K10=""," ",VLOOKUP($K10,Entries!$A$2:$E$505,4,FALSE))</f>
        <v>F</v>
      </c>
      <c r="O10" s="86" t="str">
        <f>IF($K10=""," ",VLOOKUP($K10,Entries!$A$2:$E$505,5,FALSE))</f>
        <v>U13</v>
      </c>
      <c r="P10" s="84">
        <v>15.29</v>
      </c>
      <c r="Q10" s="85"/>
      <c r="R10" s="55"/>
    </row>
    <row r="11" spans="1:18" ht="15.75">
      <c r="A11" s="91">
        <v>7</v>
      </c>
      <c r="B11" s="93"/>
      <c r="C11" s="82" t="str">
        <f>IF($B11=""," ",VLOOKUP($B11,Entries!$A$2:$E$505,2,FALSE))</f>
        <v> </v>
      </c>
      <c r="D11" s="82" t="str">
        <f>IF($B11=""," ",VLOOKUP($B11,Entries!$A$2:$E$505,3,FALSE))</f>
        <v> </v>
      </c>
      <c r="E11" s="82" t="str">
        <f>IF($B11=""," ",VLOOKUP($B11,Entries!$A$2:$E$505,4,FALSE))</f>
        <v> </v>
      </c>
      <c r="F11" s="83" t="str">
        <f>IF($B11=""," ",VLOOKUP($B11,Entries!$A$2:$E$505,5,FALSE))</f>
        <v> </v>
      </c>
      <c r="G11" s="84"/>
      <c r="H11" s="85"/>
      <c r="I11" s="85"/>
      <c r="J11" s="93">
        <v>7</v>
      </c>
      <c r="K11" s="81"/>
      <c r="L11" s="86" t="str">
        <f>IF($K11=""," ",VLOOKUP($K11,Entries!$A$2:$E$505,2,FALSE))</f>
        <v> </v>
      </c>
      <c r="M11" s="86" t="str">
        <f>IF($K11=""," ",VLOOKUP($K11,Entries!$A$2:$E$505,3,FALSE))</f>
        <v> </v>
      </c>
      <c r="N11" s="86" t="str">
        <f>IF($K11=""," ",VLOOKUP($K11,Entries!$A$2:$E$505,4,FALSE))</f>
        <v> </v>
      </c>
      <c r="O11" s="86" t="str">
        <f>IF($K11=""," ",VLOOKUP($K11,Entries!$A$2:$E$505,5,FALSE))</f>
        <v> </v>
      </c>
      <c r="P11" s="84"/>
      <c r="Q11" s="85"/>
      <c r="R11" s="55"/>
    </row>
    <row r="12" spans="1:18" ht="15.75">
      <c r="A12" s="91">
        <v>8</v>
      </c>
      <c r="B12" s="93"/>
      <c r="C12" s="82" t="str">
        <f>IF($B12=""," ",VLOOKUP($B12,Entries!$A$2:$E$505,2,FALSE))</f>
        <v> </v>
      </c>
      <c r="D12" s="82" t="str">
        <f>IF($B12=""," ",VLOOKUP($B12,Entries!$A$2:$E$505,3,FALSE))</f>
        <v> </v>
      </c>
      <c r="E12" s="82" t="str">
        <f>IF($B12=""," ",VLOOKUP($B12,Entries!$A$2:$E$505,4,FALSE))</f>
        <v> </v>
      </c>
      <c r="F12" s="83" t="str">
        <f>IF($B12=""," ",VLOOKUP($B12,Entries!$A$2:$E$505,5,FALSE))</f>
        <v> </v>
      </c>
      <c r="G12" s="84"/>
      <c r="H12" s="85"/>
      <c r="I12" s="85"/>
      <c r="J12" s="93">
        <v>8</v>
      </c>
      <c r="K12" s="81"/>
      <c r="L12" s="86" t="str">
        <f>IF($K12=""," ",VLOOKUP($K12,Entries!$A$2:$E$505,2,FALSE))</f>
        <v> </v>
      </c>
      <c r="M12" s="86" t="str">
        <f>IF($K12=""," ",VLOOKUP($K12,Entries!$A$2:$E$505,3,FALSE))</f>
        <v> </v>
      </c>
      <c r="N12" s="86" t="str">
        <f>IF($K12=""," ",VLOOKUP($K12,Entries!$A$2:$E$505,4,FALSE))</f>
        <v> </v>
      </c>
      <c r="O12" s="86" t="str">
        <f>IF($K12=""," ",VLOOKUP($K12,Entries!$A$2:$E$505,5,FALSE))</f>
        <v> </v>
      </c>
      <c r="P12" s="84"/>
      <c r="Q12" s="85"/>
      <c r="R12" s="55"/>
    </row>
    <row r="13" spans="1:18" ht="15.75">
      <c r="A13" s="90"/>
      <c r="B13" s="94"/>
      <c r="C13" s="85"/>
      <c r="D13" s="85"/>
      <c r="E13" s="85"/>
      <c r="F13" s="85"/>
      <c r="G13" s="87"/>
      <c r="H13" s="85"/>
      <c r="I13" s="85"/>
      <c r="J13" s="94"/>
      <c r="K13" s="85"/>
      <c r="L13" s="85"/>
      <c r="M13" s="85"/>
      <c r="N13" s="85"/>
      <c r="O13" s="85"/>
      <c r="P13" s="87"/>
      <c r="Q13" s="85"/>
      <c r="R13" s="55"/>
    </row>
    <row r="14" spans="1:18" ht="15.75">
      <c r="A14" s="90" t="s">
        <v>31</v>
      </c>
      <c r="B14" s="94"/>
      <c r="C14" s="85" t="str">
        <f>IF($A14=""," ",VLOOKUP($A14,Events!$A$2:$E$40,2,FALSE))</f>
        <v>100M</v>
      </c>
      <c r="D14" s="85" t="str">
        <f>IF($A14=""," ",VLOOKUP($A14,Events!$A$2:$E$610,3,FALSE))</f>
        <v>Heat 2</v>
      </c>
      <c r="E14" s="85"/>
      <c r="F14" s="85"/>
      <c r="G14" s="87"/>
      <c r="H14" s="85"/>
      <c r="I14" s="85"/>
      <c r="J14" s="94" t="s">
        <v>39</v>
      </c>
      <c r="K14" s="85"/>
      <c r="L14" s="85" t="str">
        <f>IF($J14=""," ",VLOOKUP($J14,Events!$A$2:$E$40,2,FALSE))</f>
        <v>100M</v>
      </c>
      <c r="M14" s="85" t="str">
        <f>IF($J14=""," ",VLOOKUP($J14,Events!$A$2:$E$40,3,FALSE))</f>
        <v>Heat 6</v>
      </c>
      <c r="N14" s="85"/>
      <c r="O14" s="85"/>
      <c r="P14" s="87"/>
      <c r="Q14" s="85"/>
      <c r="R14" s="55"/>
    </row>
    <row r="15" spans="1:18" ht="15.75">
      <c r="A15" s="90"/>
      <c r="B15" s="94"/>
      <c r="C15" s="85"/>
      <c r="D15" s="85" t="s">
        <v>522</v>
      </c>
      <c r="E15" s="85"/>
      <c r="F15" s="85"/>
      <c r="G15" s="87"/>
      <c r="H15" s="85"/>
      <c r="I15" s="85"/>
      <c r="J15" s="94"/>
      <c r="K15" s="85"/>
      <c r="L15" s="85"/>
      <c r="M15" s="85" t="s">
        <v>104</v>
      </c>
      <c r="N15" s="85"/>
      <c r="O15" s="85"/>
      <c r="P15" s="87"/>
      <c r="Q15" s="85"/>
      <c r="R15" s="55"/>
    </row>
    <row r="16" spans="1:18" ht="15.75">
      <c r="A16" s="91" t="s">
        <v>22</v>
      </c>
      <c r="B16" s="93" t="s">
        <v>3</v>
      </c>
      <c r="C16" s="81" t="s">
        <v>4</v>
      </c>
      <c r="D16" s="81" t="s">
        <v>5</v>
      </c>
      <c r="E16" s="81" t="s">
        <v>6</v>
      </c>
      <c r="F16" s="81" t="s">
        <v>7</v>
      </c>
      <c r="G16" s="84" t="s">
        <v>18</v>
      </c>
      <c r="H16" s="85"/>
      <c r="I16" s="85"/>
      <c r="J16" s="93" t="s">
        <v>22</v>
      </c>
      <c r="K16" s="81" t="s">
        <v>3</v>
      </c>
      <c r="L16" s="81" t="s">
        <v>4</v>
      </c>
      <c r="M16" s="81" t="s">
        <v>5</v>
      </c>
      <c r="N16" s="81" t="s">
        <v>6</v>
      </c>
      <c r="O16" s="81" t="s">
        <v>7</v>
      </c>
      <c r="P16" s="84" t="s">
        <v>18</v>
      </c>
      <c r="Q16" s="85"/>
      <c r="R16" s="55"/>
    </row>
    <row r="17" spans="1:18" ht="15.75">
      <c r="A17" s="91">
        <v>1</v>
      </c>
      <c r="B17" s="93">
        <v>55</v>
      </c>
      <c r="C17" s="86" t="str">
        <f>IF($B17=""," ",VLOOKUP($B17,Entries!$A$2:$E$505,2,FALSE))</f>
        <v>Robert Moses</v>
      </c>
      <c r="D17" s="86" t="str">
        <f>IF($B17=""," ",VLOOKUP($B17,Entries!$A$2:$E$505,3,FALSE))</f>
        <v>Giffnock North AAC</v>
      </c>
      <c r="E17" s="86" t="str">
        <f>IF($B17=""," ",VLOOKUP($B17,Entries!$A$2:$E$505,4,FALSE))</f>
        <v>M</v>
      </c>
      <c r="F17" s="88" t="str">
        <f>IF($B17=""," ",VLOOKUP($B17,Entries!$A$2:$E$505,5,FALSE))</f>
        <v>U17</v>
      </c>
      <c r="G17" s="84">
        <v>11.78</v>
      </c>
      <c r="H17" s="85"/>
      <c r="I17" s="85"/>
      <c r="J17" s="93">
        <v>1</v>
      </c>
      <c r="K17" s="81">
        <v>83</v>
      </c>
      <c r="L17" s="86" t="str">
        <f>IF($K17=""," ",VLOOKUP($K17,Entries!$A$2:$E$505,2,FALSE))</f>
        <v>Andrew Peck</v>
      </c>
      <c r="M17" s="86" t="str">
        <f>IF($K17=""," ",VLOOKUP($K17,Entries!$A$2:$E$505,3,FALSE))</f>
        <v>Ayr Seaforth AAC</v>
      </c>
      <c r="N17" s="86" t="str">
        <f>IF($K17=""," ",VLOOKUP($K17,Entries!$A$2:$E$505,4,FALSE))</f>
        <v>M</v>
      </c>
      <c r="O17" s="86" t="str">
        <f>IF($K17=""," ",VLOOKUP($K17,Entries!$A$2:$E$505,5,FALSE))</f>
        <v>U13</v>
      </c>
      <c r="P17" s="84">
        <v>13.68</v>
      </c>
      <c r="Q17" s="85"/>
      <c r="R17" s="55"/>
    </row>
    <row r="18" spans="1:18" ht="15.75">
      <c r="A18" s="91">
        <v>2</v>
      </c>
      <c r="B18" s="93">
        <v>20</v>
      </c>
      <c r="C18" s="86" t="str">
        <f>IF($B18=""," ",VLOOKUP($B18,Entries!$A$2:$E$505,2,FALSE))</f>
        <v>Billy Russell</v>
      </c>
      <c r="D18" s="86" t="str">
        <f>IF($B18=""," ",VLOOKUP($B18,Entries!$A$2:$E$505,3,FALSE))</f>
        <v>Kilbarchan AAC</v>
      </c>
      <c r="E18" s="86" t="str">
        <f>IF($B18=""," ",VLOOKUP($B18,Entries!$A$2:$E$505,4,FALSE))</f>
        <v>M</v>
      </c>
      <c r="F18" s="88" t="str">
        <f>IF($B18=""," ",VLOOKUP($B18,Entries!$A$2:$E$505,5,FALSE))</f>
        <v>U17</v>
      </c>
      <c r="G18" s="84">
        <v>11.95</v>
      </c>
      <c r="H18" s="85"/>
      <c r="I18" s="85"/>
      <c r="J18" s="93">
        <v>2</v>
      </c>
      <c r="K18" s="81">
        <v>143</v>
      </c>
      <c r="L18" s="86" t="str">
        <f>IF($K18=""," ",VLOOKUP($K18,Entries!$A$2:$E$505,2,FALSE))</f>
        <v>Megan Rodgers</v>
      </c>
      <c r="M18" s="86" t="str">
        <f>IF($K18=""," ",VLOOKUP($K18,Entries!$A$2:$E$505,3,FALSE))</f>
        <v>Inverclyde AC</v>
      </c>
      <c r="N18" s="86" t="str">
        <f>IF($K18=""," ",VLOOKUP($K18,Entries!$A$2:$E$505,4,FALSE))</f>
        <v>F</v>
      </c>
      <c r="O18" s="86" t="str">
        <f>IF($K18=""," ",VLOOKUP($K18,Entries!$A$2:$E$505,5,FALSE))</f>
        <v>U17</v>
      </c>
      <c r="P18" s="84">
        <v>13.94</v>
      </c>
      <c r="Q18" s="85"/>
      <c r="R18" s="55"/>
    </row>
    <row r="19" spans="1:18" ht="15.75">
      <c r="A19" s="91">
        <v>3</v>
      </c>
      <c r="B19" s="93">
        <v>17</v>
      </c>
      <c r="C19" s="86" t="str">
        <f>IF($B19=""," ",VLOOKUP($B19,Entries!$A$2:$E$505,2,FALSE))</f>
        <v>Ewan Johnston</v>
      </c>
      <c r="D19" s="86" t="str">
        <f>IF($B19=""," ",VLOOKUP($B19,Entries!$A$2:$E$505,3,FALSE))</f>
        <v>Kilbarchan AAC</v>
      </c>
      <c r="E19" s="86" t="str">
        <f>IF($B19=""," ",VLOOKUP($B19,Entries!$A$2:$E$505,4,FALSE))</f>
        <v>M</v>
      </c>
      <c r="F19" s="88" t="str">
        <f>IF($B19=""," ",VLOOKUP($B19,Entries!$A$2:$E$505,5,FALSE))</f>
        <v>U15</v>
      </c>
      <c r="G19" s="84">
        <v>12.16</v>
      </c>
      <c r="H19" s="85"/>
      <c r="I19" s="85"/>
      <c r="J19" s="93">
        <v>3</v>
      </c>
      <c r="K19" s="81">
        <v>18</v>
      </c>
      <c r="L19" s="86" t="str">
        <f>IF($K19=""," ",VLOOKUP($K19,Entries!$A$2:$E$505,2,FALSE))</f>
        <v>Michael Cairns</v>
      </c>
      <c r="M19" s="86" t="str">
        <f>IF($K19=""," ",VLOOKUP($K19,Entries!$A$2:$E$505,3,FALSE))</f>
        <v>Kilbarchan AAC</v>
      </c>
      <c r="N19" s="86" t="str">
        <f>IF($K19=""," ",VLOOKUP($K19,Entries!$A$2:$E$505,4,FALSE))</f>
        <v>M</v>
      </c>
      <c r="O19" s="86" t="str">
        <f>IF($K19=""," ",VLOOKUP($K19,Entries!$A$2:$E$505,5,FALSE))</f>
        <v>U13</v>
      </c>
      <c r="P19" s="84">
        <v>14.58</v>
      </c>
      <c r="Q19" s="85"/>
      <c r="R19" s="55"/>
    </row>
    <row r="20" spans="1:18" ht="15.75">
      <c r="A20" s="91">
        <v>4</v>
      </c>
      <c r="B20" s="93">
        <v>29</v>
      </c>
      <c r="C20" s="86" t="str">
        <f>IF($B20=""," ",VLOOKUP($B20,Entries!$A$2:$E$505,2,FALSE))</f>
        <v>Gerard Cooke</v>
      </c>
      <c r="D20" s="86" t="str">
        <f>IF($B20=""," ",VLOOKUP($B20,Entries!$A$2:$E$505,3,FALSE))</f>
        <v>Inverclyde AC</v>
      </c>
      <c r="E20" s="86" t="str">
        <f>IF($B20=""," ",VLOOKUP($B20,Entries!$A$2:$E$505,4,FALSE))</f>
        <v>M</v>
      </c>
      <c r="F20" s="88" t="str">
        <f>IF($B20=""," ",VLOOKUP($B20,Entries!$A$2:$E$505,5,FALSE))</f>
        <v>Sen</v>
      </c>
      <c r="G20" s="84">
        <v>12.32</v>
      </c>
      <c r="H20" s="85"/>
      <c r="I20" s="85"/>
      <c r="J20" s="93">
        <v>4</v>
      </c>
      <c r="K20" s="81">
        <v>133</v>
      </c>
      <c r="L20" s="86" t="str">
        <f>IF($K20=""," ",VLOOKUP($K20,Entries!$A$2:$E$505,2,FALSE))</f>
        <v>Rachel Busby</v>
      </c>
      <c r="M20" s="86" t="str">
        <f>IF($K20=""," ",VLOOKUP($K20,Entries!$A$2:$E$505,3,FALSE))</f>
        <v>Garscube Harriers</v>
      </c>
      <c r="N20" s="86" t="str">
        <f>IF($K20=""," ",VLOOKUP($K20,Entries!$A$2:$E$505,4,FALSE))</f>
        <v>F</v>
      </c>
      <c r="O20" s="86" t="str">
        <f>IF($K20=""," ",VLOOKUP($K20,Entries!$A$2:$E$505,5,FALSE))</f>
        <v>U13</v>
      </c>
      <c r="P20" s="84">
        <v>14.81</v>
      </c>
      <c r="Q20" s="85"/>
      <c r="R20" s="55"/>
    </row>
    <row r="21" spans="1:18" ht="15.75">
      <c r="A21" s="91">
        <v>5</v>
      </c>
      <c r="B21" s="93">
        <v>31</v>
      </c>
      <c r="C21" s="86" t="str">
        <f>IF($B21=""," ",VLOOKUP($B21,Entries!$A$2:$E$505,2,FALSE))</f>
        <v>John Hamilton</v>
      </c>
      <c r="D21" s="86" t="str">
        <f>IF($B21=""," ",VLOOKUP($B21,Entries!$A$2:$E$505,3,FALSE))</f>
        <v>Ayr Seaforth AAC</v>
      </c>
      <c r="E21" s="86" t="str">
        <f>IF($B21=""," ",VLOOKUP($B21,Entries!$A$2:$E$505,4,FALSE))</f>
        <v>M</v>
      </c>
      <c r="F21" s="88" t="str">
        <f>IF($B21=""," ",VLOOKUP($B21,Entries!$A$2:$E$505,5,FALSE))</f>
        <v>U15</v>
      </c>
      <c r="G21" s="84">
        <v>12.49</v>
      </c>
      <c r="H21" s="85"/>
      <c r="I21" s="85"/>
      <c r="J21" s="93">
        <v>5</v>
      </c>
      <c r="K21" s="81">
        <v>26</v>
      </c>
      <c r="L21" s="86" t="str">
        <f>IF($K21=""," ",VLOOKUP($K21,Entries!$A$2:$E$505,2,FALSE))</f>
        <v>Ewan McLevy</v>
      </c>
      <c r="M21" s="86" t="str">
        <f>IF($K21=""," ",VLOOKUP($K21,Entries!$A$2:$E$505,3,FALSE))</f>
        <v>Ayr Seaforth AAC</v>
      </c>
      <c r="N21" s="86" t="str">
        <f>IF($K21=""," ",VLOOKUP($K21,Entries!$A$2:$E$505,4,FALSE))</f>
        <v>M</v>
      </c>
      <c r="O21" s="86" t="str">
        <f>IF($K21=""," ",VLOOKUP($K21,Entries!$A$2:$E$505,5,FALSE))</f>
        <v>U13</v>
      </c>
      <c r="P21" s="84">
        <v>15.15</v>
      </c>
      <c r="Q21" s="85"/>
      <c r="R21" s="55"/>
    </row>
    <row r="22" spans="1:18" ht="15.75">
      <c r="A22" s="91">
        <v>6</v>
      </c>
      <c r="B22" s="93">
        <v>34</v>
      </c>
      <c r="C22" s="86" t="str">
        <f>IF($B22=""," ",VLOOKUP($B22,Entries!$A$2:$E$505,2,FALSE))</f>
        <v>Reed Wyper</v>
      </c>
      <c r="D22" s="86" t="str">
        <f>IF($B22=""," ",VLOOKUP($B22,Entries!$A$2:$E$505,3,FALSE))</f>
        <v>Unattached</v>
      </c>
      <c r="E22" s="86" t="str">
        <f>IF($B22=""," ",VLOOKUP($B22,Entries!$A$2:$E$505,4,FALSE))</f>
        <v>M</v>
      </c>
      <c r="F22" s="88" t="str">
        <f>IF($B22=""," ",VLOOKUP($B22,Entries!$A$2:$E$505,5,FALSE))</f>
        <v>U15</v>
      </c>
      <c r="G22" s="84">
        <v>12.49</v>
      </c>
      <c r="H22" s="85"/>
      <c r="I22" s="85"/>
      <c r="J22" s="93">
        <v>6</v>
      </c>
      <c r="K22" s="81">
        <v>179</v>
      </c>
      <c r="L22" s="86" t="str">
        <f>IF($K22=""," ",VLOOKUP($K22,Entries!$A$2:$E$505,2,FALSE))</f>
        <v>Anna Campbell</v>
      </c>
      <c r="M22" s="86" t="str">
        <f>IF($K22=""," ",VLOOKUP($K22,Entries!$A$2:$E$505,3,FALSE))</f>
        <v>Kilbarchan AAC</v>
      </c>
      <c r="N22" s="86" t="str">
        <f>IF($K22=""," ",VLOOKUP($K22,Entries!$A$2:$E$505,4,FALSE))</f>
        <v>F</v>
      </c>
      <c r="O22" s="86" t="str">
        <f>IF($K22=""," ",VLOOKUP($K22,Entries!$A$2:$E$505,5,FALSE))</f>
        <v>U13</v>
      </c>
      <c r="P22" s="84">
        <v>15.78</v>
      </c>
      <c r="Q22" s="85"/>
      <c r="R22" s="55"/>
    </row>
    <row r="23" spans="1:18" ht="15.75">
      <c r="A23" s="91">
        <v>7</v>
      </c>
      <c r="B23" s="93"/>
      <c r="C23" s="86" t="str">
        <f>IF($B23=""," ",VLOOKUP($B23,Entries!$A$2:$E$505,2,FALSE))</f>
        <v> </v>
      </c>
      <c r="D23" s="86" t="str">
        <f>IF($B23=""," ",VLOOKUP($B23,Entries!$A$2:$E$505,3,FALSE))</f>
        <v> </v>
      </c>
      <c r="E23" s="86" t="str">
        <f>IF($B23=""," ",VLOOKUP($B23,Entries!$A$2:$E$505,4,FALSE))</f>
        <v> </v>
      </c>
      <c r="F23" s="88" t="str">
        <f>IF($B23=""," ",VLOOKUP($B23,Entries!$A$2:$E$505,5,FALSE))</f>
        <v> </v>
      </c>
      <c r="G23" s="84"/>
      <c r="H23" s="85"/>
      <c r="I23" s="85"/>
      <c r="J23" s="93">
        <v>7</v>
      </c>
      <c r="K23" s="81"/>
      <c r="L23" s="86" t="str">
        <f>IF($K23=""," ",VLOOKUP($K23,Entries!$A$2:$E$505,2,FALSE))</f>
        <v> </v>
      </c>
      <c r="M23" s="86" t="str">
        <f>IF($K23=""," ",VLOOKUP($K23,Entries!$A$2:$E$505,3,FALSE))</f>
        <v> </v>
      </c>
      <c r="N23" s="86" t="str">
        <f>IF($K23=""," ",VLOOKUP($K23,Entries!$A$2:$E$505,4,FALSE))</f>
        <v> </v>
      </c>
      <c r="O23" s="86" t="str">
        <f>IF($K23=""," ",VLOOKUP($K23,Entries!$A$2:$E$505,5,FALSE))</f>
        <v> </v>
      </c>
      <c r="P23" s="84"/>
      <c r="Q23" s="85"/>
      <c r="R23" s="55"/>
    </row>
    <row r="24" spans="1:18" ht="15.75">
      <c r="A24" s="91">
        <v>8</v>
      </c>
      <c r="B24" s="93"/>
      <c r="C24" s="86" t="str">
        <f>IF($B24=""," ",VLOOKUP($B24,Entries!$A$2:$E$505,2,FALSE))</f>
        <v> </v>
      </c>
      <c r="D24" s="86" t="str">
        <f>IF($B24=""," ",VLOOKUP($B24,Entries!$A$2:$E$505,3,FALSE))</f>
        <v> </v>
      </c>
      <c r="E24" s="86" t="str">
        <f>IF($B24=""," ",VLOOKUP($B24,Entries!$A$2:$E$505,4,FALSE))</f>
        <v> </v>
      </c>
      <c r="F24" s="88" t="str">
        <f>IF($B24=""," ",VLOOKUP($B24,Entries!$A$2:$E$505,5,FALSE))</f>
        <v> </v>
      </c>
      <c r="G24" s="84"/>
      <c r="H24" s="85"/>
      <c r="I24" s="85"/>
      <c r="J24" s="93">
        <v>8</v>
      </c>
      <c r="K24" s="81"/>
      <c r="L24" s="86" t="str">
        <f>IF($K24=""," ",VLOOKUP($K24,Entries!$A$2:$E$505,2,FALSE))</f>
        <v> </v>
      </c>
      <c r="M24" s="86" t="str">
        <f>IF($K24=""," ",VLOOKUP($K24,Entries!$A$2:$E$505,3,FALSE))</f>
        <v> </v>
      </c>
      <c r="N24" s="86" t="str">
        <f>IF($K24=""," ",VLOOKUP($K24,Entries!$A$2:$E$505,4,FALSE))</f>
        <v> </v>
      </c>
      <c r="O24" s="86" t="str">
        <f>IF($K24=""," ",VLOOKUP($K24,Entries!$A$2:$E$505,5,FALSE))</f>
        <v> </v>
      </c>
      <c r="P24" s="84"/>
      <c r="Q24" s="85"/>
      <c r="R24" s="55"/>
    </row>
    <row r="25" spans="1:18" ht="15.75">
      <c r="A25" s="90"/>
      <c r="B25" s="94"/>
      <c r="C25" s="85"/>
      <c r="D25" s="85"/>
      <c r="E25" s="85"/>
      <c r="F25" s="85"/>
      <c r="G25" s="87"/>
      <c r="H25" s="85"/>
      <c r="I25" s="85"/>
      <c r="J25" s="94"/>
      <c r="K25" s="85"/>
      <c r="L25" s="85"/>
      <c r="M25" s="85"/>
      <c r="N25" s="85"/>
      <c r="O25" s="85"/>
      <c r="P25" s="87"/>
      <c r="Q25" s="85"/>
      <c r="R25" s="55"/>
    </row>
    <row r="26" spans="1:18" ht="15.75">
      <c r="A26" s="90" t="s">
        <v>33</v>
      </c>
      <c r="B26" s="94"/>
      <c r="C26" s="85" t="str">
        <f>IF($A26=""," ",VLOOKUP($A26,Events!$A$2:$E$40,2,FALSE))</f>
        <v>100M</v>
      </c>
      <c r="D26" s="85" t="str">
        <f>IF($A26=""," ",VLOOKUP($A26,Events!$A$2:$E$610,3,FALSE))</f>
        <v>Heat 3</v>
      </c>
      <c r="E26" s="85"/>
      <c r="F26" s="85"/>
      <c r="G26" s="87"/>
      <c r="H26" s="85"/>
      <c r="I26" s="85"/>
      <c r="J26" s="94" t="s">
        <v>41</v>
      </c>
      <c r="K26" s="85"/>
      <c r="L26" s="85" t="str">
        <f>IF($J26=""," ",VLOOKUP($J26,Events!$A$2:$E$40,2,FALSE))</f>
        <v>100M</v>
      </c>
      <c r="M26" s="85" t="str">
        <f>IF($J26=""," ",VLOOKUP($J26,Events!$A$2:$E$40,3,FALSE))</f>
        <v>Heat 7</v>
      </c>
      <c r="N26" s="85"/>
      <c r="O26" s="85"/>
      <c r="P26" s="87"/>
      <c r="Q26" s="85"/>
      <c r="R26" s="55"/>
    </row>
    <row r="27" spans="1:18" ht="15.75">
      <c r="A27" s="90"/>
      <c r="B27" s="94"/>
      <c r="C27" s="85"/>
      <c r="D27" s="85" t="s">
        <v>104</v>
      </c>
      <c r="E27" s="85"/>
      <c r="F27" s="85"/>
      <c r="G27" s="87"/>
      <c r="H27" s="85"/>
      <c r="I27" s="85"/>
      <c r="J27" s="94"/>
      <c r="K27" s="85"/>
      <c r="L27" s="85"/>
      <c r="M27" s="85" t="s">
        <v>104</v>
      </c>
      <c r="N27" s="85"/>
      <c r="O27" s="85"/>
      <c r="P27" s="87"/>
      <c r="Q27" s="85"/>
      <c r="R27" s="55"/>
    </row>
    <row r="28" spans="1:18" ht="15.75">
      <c r="A28" s="91" t="s">
        <v>22</v>
      </c>
      <c r="B28" s="93" t="s">
        <v>3</v>
      </c>
      <c r="C28" s="81" t="s">
        <v>4</v>
      </c>
      <c r="D28" s="81" t="s">
        <v>5</v>
      </c>
      <c r="E28" s="81" t="s">
        <v>6</v>
      </c>
      <c r="F28" s="81" t="s">
        <v>7</v>
      </c>
      <c r="G28" s="84" t="s">
        <v>18</v>
      </c>
      <c r="H28" s="85"/>
      <c r="I28" s="85"/>
      <c r="J28" s="93" t="s">
        <v>22</v>
      </c>
      <c r="K28" s="81" t="s">
        <v>3</v>
      </c>
      <c r="L28" s="81" t="s">
        <v>4</v>
      </c>
      <c r="M28" s="81" t="s">
        <v>5</v>
      </c>
      <c r="N28" s="81" t="s">
        <v>6</v>
      </c>
      <c r="O28" s="81" t="s">
        <v>7</v>
      </c>
      <c r="P28" s="84" t="s">
        <v>18</v>
      </c>
      <c r="Q28" s="85"/>
      <c r="R28" s="55"/>
    </row>
    <row r="29" spans="1:18" ht="15.75">
      <c r="A29" s="91">
        <v>1</v>
      </c>
      <c r="B29" s="93">
        <v>77</v>
      </c>
      <c r="C29" s="86" t="str">
        <f>IF($B29=""," ",VLOOKUP($B29,Entries!$A$2:$E$505,2,FALSE))</f>
        <v>Cal Docherty</v>
      </c>
      <c r="D29" s="86" t="str">
        <f>IF($B29=""," ",VLOOKUP($B29,Entries!$A$2:$E$505,3,FALSE))</f>
        <v>Shettleston Harriers</v>
      </c>
      <c r="E29" s="86" t="str">
        <f>IF($B29=""," ",VLOOKUP($B29,Entries!$A$2:$E$505,4,FALSE))</f>
        <v>M</v>
      </c>
      <c r="F29" s="88" t="str">
        <f>IF($B29=""," ",VLOOKUP($B29,Entries!$A$2:$E$505,5,FALSE))</f>
        <v>U15</v>
      </c>
      <c r="G29" s="84">
        <v>12.48</v>
      </c>
      <c r="H29" s="85"/>
      <c r="I29" s="85"/>
      <c r="J29" s="93">
        <v>1</v>
      </c>
      <c r="K29" s="81">
        <v>73</v>
      </c>
      <c r="L29" s="86" t="str">
        <f>IF($K29=""," ",VLOOKUP($K29,Entries!$A$2:$E$505,2,FALSE))</f>
        <v>Scott Brindley</v>
      </c>
      <c r="M29" s="86" t="str">
        <f>IF($K29=""," ",VLOOKUP($K29,Entries!$A$2:$E$505,3,FALSE))</f>
        <v>Beith Harriers</v>
      </c>
      <c r="N29" s="86" t="str">
        <f>IF($K29=""," ",VLOOKUP($K29,Entries!$A$2:$E$505,4,FALSE))</f>
        <v>M</v>
      </c>
      <c r="O29" s="86" t="str">
        <f>IF($K29=""," ",VLOOKUP($K29,Entries!$A$2:$E$505,5,FALSE))</f>
        <v>U11</v>
      </c>
      <c r="P29" s="84">
        <v>14.75</v>
      </c>
      <c r="Q29" s="85"/>
      <c r="R29" s="55"/>
    </row>
    <row r="30" spans="1:18" ht="15.75">
      <c r="A30" s="91">
        <v>2</v>
      </c>
      <c r="B30" s="93">
        <v>74</v>
      </c>
      <c r="C30" s="86" t="str">
        <f>IF($B30=""," ",VLOOKUP($B30,Entries!$A$2:$E$505,2,FALSE))</f>
        <v>Ewan Hoy</v>
      </c>
      <c r="D30" s="86" t="str">
        <f>IF($B30=""," ",VLOOKUP($B30,Entries!$A$2:$E$505,3,FALSE))</f>
        <v>VPCOG</v>
      </c>
      <c r="E30" s="86" t="str">
        <f>IF($B30=""," ",VLOOKUP($B30,Entries!$A$2:$E$505,4,FALSE))</f>
        <v>M</v>
      </c>
      <c r="F30" s="88" t="str">
        <f>IF($B30=""," ",VLOOKUP($B30,Entries!$A$2:$E$505,5,FALSE))</f>
        <v>U15</v>
      </c>
      <c r="G30" s="84">
        <v>12.49</v>
      </c>
      <c r="H30" s="85"/>
      <c r="I30" s="85"/>
      <c r="J30" s="93">
        <v>2</v>
      </c>
      <c r="K30" s="81">
        <v>14</v>
      </c>
      <c r="L30" s="86" t="str">
        <f>IF($K30=""," ",VLOOKUP($K30,Entries!$A$2:$E$505,2,FALSE))</f>
        <v>Daniel Martin</v>
      </c>
      <c r="M30" s="86" t="str">
        <f>IF($K30=""," ",VLOOKUP($K30,Entries!$A$2:$E$505,3,FALSE))</f>
        <v>Ayr Seaforth AAC</v>
      </c>
      <c r="N30" s="86" t="str">
        <f>IF($K30=""," ",VLOOKUP($K30,Entries!$A$2:$E$505,4,FALSE))</f>
        <v>M</v>
      </c>
      <c r="O30" s="86" t="str">
        <f>IF($K30=""," ",VLOOKUP($K30,Entries!$A$2:$E$505,5,FALSE))</f>
        <v>U13</v>
      </c>
      <c r="P30" s="84">
        <v>14.9</v>
      </c>
      <c r="Q30" s="85"/>
      <c r="R30" s="55"/>
    </row>
    <row r="31" spans="1:18" ht="15.75">
      <c r="A31" s="91">
        <v>3</v>
      </c>
      <c r="B31" s="93">
        <v>19</v>
      </c>
      <c r="C31" s="86" t="str">
        <f>IF($B31=""," ",VLOOKUP($B31,Entries!$A$2:$E$505,2,FALSE))</f>
        <v>Drew Yeoman</v>
      </c>
      <c r="D31" s="86" t="str">
        <f>IF($B31=""," ",VLOOKUP($B31,Entries!$A$2:$E$505,3,FALSE))</f>
        <v>Kilbarchan AAC</v>
      </c>
      <c r="E31" s="86" t="str">
        <f>IF($B31=""," ",VLOOKUP($B31,Entries!$A$2:$E$505,4,FALSE))</f>
        <v>M</v>
      </c>
      <c r="F31" s="88" t="str">
        <f>IF($B31=""," ",VLOOKUP($B31,Entries!$A$2:$E$505,5,FALSE))</f>
        <v>U17</v>
      </c>
      <c r="G31" s="84">
        <v>13.03</v>
      </c>
      <c r="H31" s="85"/>
      <c r="I31" s="85"/>
      <c r="J31" s="93">
        <v>3</v>
      </c>
      <c r="K31" s="81">
        <v>16</v>
      </c>
      <c r="L31" s="86" t="str">
        <f>IF($K31=""," ",VLOOKUP($K31,Entries!$A$2:$E$505,2,FALSE))</f>
        <v>Steven Martin</v>
      </c>
      <c r="M31" s="86" t="str">
        <f>IF($K31=""," ",VLOOKUP($K31,Entries!$A$2:$E$505,3,FALSE))</f>
        <v>Ayr Seaforth AAC</v>
      </c>
      <c r="N31" s="86" t="str">
        <f>IF($K31=""," ",VLOOKUP($K31,Entries!$A$2:$E$505,4,FALSE))</f>
        <v>M</v>
      </c>
      <c r="O31" s="86" t="str">
        <f>IF($K31=""," ",VLOOKUP($K31,Entries!$A$2:$E$505,5,FALSE))</f>
        <v>U13</v>
      </c>
      <c r="P31" s="84">
        <v>15.96</v>
      </c>
      <c r="Q31" s="85"/>
      <c r="R31" s="55"/>
    </row>
    <row r="32" spans="1:18" ht="15.75">
      <c r="A32" s="91">
        <v>4</v>
      </c>
      <c r="B32" s="93">
        <v>49</v>
      </c>
      <c r="C32" s="86" t="str">
        <f>IF($B32=""," ",VLOOKUP($B32,Entries!$A$2:$E$505,2,FALSE))</f>
        <v>Connor Malley</v>
      </c>
      <c r="D32" s="86" t="str">
        <f>IF($B32=""," ",VLOOKUP($B32,Entries!$A$2:$E$505,3,FALSE))</f>
        <v>Inverclyde AC</v>
      </c>
      <c r="E32" s="86" t="str">
        <f>IF($B32=""," ",VLOOKUP($B32,Entries!$A$2:$E$505,4,FALSE))</f>
        <v>M</v>
      </c>
      <c r="F32" s="88" t="str">
        <f>IF($B32=""," ",VLOOKUP($B32,Entries!$A$2:$E$505,5,FALSE))</f>
        <v>U13</v>
      </c>
      <c r="G32" s="84">
        <v>13.25</v>
      </c>
      <c r="H32" s="85"/>
      <c r="I32" s="85"/>
      <c r="J32" s="93">
        <v>4</v>
      </c>
      <c r="K32" s="81">
        <v>175</v>
      </c>
      <c r="L32" s="86" t="str">
        <f>IF($K32=""," ",VLOOKUP($K32,Entries!$A$2:$E$505,2,FALSE))</f>
        <v>Rachael Curry</v>
      </c>
      <c r="M32" s="86" t="str">
        <f>IF($K32=""," ",VLOOKUP($K32,Entries!$A$2:$E$505,3,FALSE))</f>
        <v>Kilbarchan AAC</v>
      </c>
      <c r="N32" s="86" t="str">
        <f>IF($K32=""," ",VLOOKUP($K32,Entries!$A$2:$E$505,4,FALSE))</f>
        <v>F</v>
      </c>
      <c r="O32" s="86" t="str">
        <f>IF($K32=""," ",VLOOKUP($K32,Entries!$A$2:$E$505,5,FALSE))</f>
        <v>U13</v>
      </c>
      <c r="P32" s="84">
        <v>16.22</v>
      </c>
      <c r="Q32" s="85"/>
      <c r="R32" s="55"/>
    </row>
    <row r="33" spans="1:18" ht="15.75">
      <c r="A33" s="91">
        <v>5</v>
      </c>
      <c r="B33" s="93">
        <v>88</v>
      </c>
      <c r="C33" s="86" t="str">
        <f>IF($B33=""," ",VLOOKUP($B33,Entries!$A$2:$E$505,2,FALSE))</f>
        <v>Calum Wray</v>
      </c>
      <c r="D33" s="86" t="str">
        <f>IF($B33=""," ",VLOOKUP($B33,Entries!$A$2:$E$505,3,FALSE))</f>
        <v>VPCOG</v>
      </c>
      <c r="E33" s="86" t="str">
        <f>IF($B33=""," ",VLOOKUP($B33,Entries!$A$2:$E$505,4,FALSE))</f>
        <v>M</v>
      </c>
      <c r="F33" s="88" t="str">
        <f>IF($B33=""," ",VLOOKUP($B33,Entries!$A$2:$E$505,5,FALSE))</f>
        <v>U15</v>
      </c>
      <c r="G33" s="84">
        <v>13.25</v>
      </c>
      <c r="H33" s="85"/>
      <c r="I33" s="85"/>
      <c r="J33" s="93">
        <v>5</v>
      </c>
      <c r="K33" s="81">
        <v>89</v>
      </c>
      <c r="L33" s="86" t="str">
        <f>IF($K33=""," ",VLOOKUP($K33,Entries!$A$2:$E$505,2,FALSE))</f>
        <v>Daniel McGarrie</v>
      </c>
      <c r="M33" s="86" t="str">
        <f>IF($K33=""," ",VLOOKUP($K33,Entries!$A$2:$E$505,3,FALSE))</f>
        <v>Garscube Harriers</v>
      </c>
      <c r="N33" s="86" t="str">
        <f>IF($K33=""," ",VLOOKUP($K33,Entries!$A$2:$E$505,4,FALSE))</f>
        <v>M</v>
      </c>
      <c r="O33" s="86" t="str">
        <f>IF($K33=""," ",VLOOKUP($K33,Entries!$A$2:$E$505,5,FALSE))</f>
        <v>U13</v>
      </c>
      <c r="P33" s="84">
        <v>16.23</v>
      </c>
      <c r="Q33" s="85"/>
      <c r="R33" s="55"/>
    </row>
    <row r="34" spans="1:18" ht="15.75">
      <c r="A34" s="91">
        <v>6</v>
      </c>
      <c r="B34" s="93">
        <v>33</v>
      </c>
      <c r="C34" s="86" t="str">
        <f>IF($B34=""," ",VLOOKUP($B34,Entries!$A$2:$E$505,2,FALSE))</f>
        <v>Matthew McAteer</v>
      </c>
      <c r="D34" s="86" t="str">
        <f>IF($B34=""," ",VLOOKUP($B34,Entries!$A$2:$E$505,3,FALSE))</f>
        <v>Kilmarnock Harriers</v>
      </c>
      <c r="E34" s="86" t="str">
        <f>IF($B34=""," ",VLOOKUP($B34,Entries!$A$2:$E$505,4,FALSE))</f>
        <v>M</v>
      </c>
      <c r="F34" s="88" t="str">
        <f>IF($B34=""," ",VLOOKUP($B34,Entries!$A$2:$E$505,5,FALSE))</f>
        <v>U17</v>
      </c>
      <c r="G34" s="84">
        <v>13.32</v>
      </c>
      <c r="H34" s="85"/>
      <c r="I34" s="85"/>
      <c r="J34" s="93">
        <v>6</v>
      </c>
      <c r="K34" s="81">
        <v>195</v>
      </c>
      <c r="L34" s="86" t="str">
        <f>IF($K34=""," ",VLOOKUP($K34,Entries!$A$2:$E$505,2,FALSE))</f>
        <v>Eilidh Gunn </v>
      </c>
      <c r="M34" s="86" t="str">
        <f>IF($K34=""," ",VLOOKUP($K34,Entries!$A$2:$E$505,3,FALSE))</f>
        <v>Shettleston Harriers</v>
      </c>
      <c r="N34" s="86" t="str">
        <f>IF($K34=""," ",VLOOKUP($K34,Entries!$A$2:$E$505,4,FALSE))</f>
        <v>F</v>
      </c>
      <c r="O34" s="86" t="str">
        <f>IF($K34=""," ",VLOOKUP($K34,Entries!$A$2:$E$505,5,FALSE))</f>
        <v>U13</v>
      </c>
      <c r="P34" s="84">
        <v>18.42</v>
      </c>
      <c r="Q34" s="85"/>
      <c r="R34" s="55"/>
    </row>
    <row r="35" spans="1:18" ht="15.75">
      <c r="A35" s="91">
        <v>7</v>
      </c>
      <c r="B35" s="93">
        <v>39</v>
      </c>
      <c r="C35" s="86" t="str">
        <f>IF($B35=""," ",VLOOKUP($B35,Entries!$A$2:$E$505,2,FALSE))</f>
        <v>Donald Scott</v>
      </c>
      <c r="D35" s="86" t="str">
        <f>IF($B35=""," ",VLOOKUP($B35,Entries!$A$2:$E$505,3,FALSE))</f>
        <v>VPCOG</v>
      </c>
      <c r="E35" s="86" t="str">
        <f>IF($B35=""," ",VLOOKUP($B35,Entries!$A$2:$E$505,4,FALSE))</f>
        <v>M</v>
      </c>
      <c r="F35" s="88" t="str">
        <f>IF($B35=""," ",VLOOKUP($B35,Entries!$A$2:$E$505,5,FALSE))</f>
        <v>U11</v>
      </c>
      <c r="G35" s="84">
        <v>15.74</v>
      </c>
      <c r="H35" s="85"/>
      <c r="I35" s="85"/>
      <c r="J35" s="93">
        <v>7</v>
      </c>
      <c r="K35" s="81"/>
      <c r="L35" s="86" t="str">
        <f>IF($K35=""," ",VLOOKUP($K35,Entries!$A$2:$E$505,2,FALSE))</f>
        <v> </v>
      </c>
      <c r="M35" s="86" t="str">
        <f>IF($K35=""," ",VLOOKUP($K35,Entries!$A$2:$E$505,3,FALSE))</f>
        <v> </v>
      </c>
      <c r="N35" s="86" t="str">
        <f>IF($K35=""," ",VLOOKUP($K35,Entries!$A$2:$E$505,4,FALSE))</f>
        <v> </v>
      </c>
      <c r="O35" s="86" t="str">
        <f>IF($K35=""," ",VLOOKUP($K35,Entries!$A$2:$E$505,5,FALSE))</f>
        <v> </v>
      </c>
      <c r="P35" s="84"/>
      <c r="Q35" s="85"/>
      <c r="R35" s="55"/>
    </row>
    <row r="36" spans="1:18" ht="15.75">
      <c r="A36" s="91">
        <v>8</v>
      </c>
      <c r="B36" s="93"/>
      <c r="C36" s="86" t="str">
        <f>IF($B36=""," ",VLOOKUP($B36,Entries!$A$2:$E$505,2,FALSE))</f>
        <v> </v>
      </c>
      <c r="D36" s="86" t="str">
        <f>IF($B36=""," ",VLOOKUP($B36,Entries!$A$2:$E$505,3,FALSE))</f>
        <v> </v>
      </c>
      <c r="E36" s="86" t="str">
        <f>IF($B36=""," ",VLOOKUP($B36,Entries!$A$2:$E$505,4,FALSE))</f>
        <v> </v>
      </c>
      <c r="F36" s="88" t="str">
        <f>IF($B36=""," ",VLOOKUP($B36,Entries!$A$2:$E$505,5,FALSE))</f>
        <v> </v>
      </c>
      <c r="G36" s="84"/>
      <c r="H36" s="85"/>
      <c r="I36" s="85"/>
      <c r="J36" s="93">
        <v>8</v>
      </c>
      <c r="K36" s="81"/>
      <c r="L36" s="86" t="str">
        <f>IF($K36=""," ",VLOOKUP($K36,Entries!$A$2:$E$505,2,FALSE))</f>
        <v> </v>
      </c>
      <c r="M36" s="86" t="str">
        <f>IF($K36=""," ",VLOOKUP($K36,Entries!$A$2:$E$505,3,FALSE))</f>
        <v> </v>
      </c>
      <c r="N36" s="86" t="str">
        <f>IF($K36=""," ",VLOOKUP($K36,Entries!$A$2:$E$505,4,FALSE))</f>
        <v> </v>
      </c>
      <c r="O36" s="86" t="str">
        <f>IF($K36=""," ",VLOOKUP($K36,Entries!$A$2:$E$505,5,FALSE))</f>
        <v> </v>
      </c>
      <c r="P36" s="84"/>
      <c r="Q36" s="85"/>
      <c r="R36" s="55"/>
    </row>
    <row r="37" spans="1:18" ht="15.75">
      <c r="A37" s="92"/>
      <c r="B37" s="119"/>
      <c r="C37" s="116"/>
      <c r="D37" s="116"/>
      <c r="E37" s="116"/>
      <c r="F37" s="117"/>
      <c r="G37" s="118"/>
      <c r="H37" s="85"/>
      <c r="I37" s="85"/>
      <c r="J37" s="119"/>
      <c r="K37" s="115"/>
      <c r="L37" s="116"/>
      <c r="M37" s="116"/>
      <c r="N37" s="116"/>
      <c r="O37" s="116"/>
      <c r="P37" s="118"/>
      <c r="Q37" s="85"/>
      <c r="R37" s="55"/>
    </row>
    <row r="38" spans="1:18" ht="15.75">
      <c r="A38" s="92"/>
      <c r="B38" s="119"/>
      <c r="C38" s="116"/>
      <c r="D38" s="116"/>
      <c r="E38" s="116"/>
      <c r="F38" s="117"/>
      <c r="G38" s="118"/>
      <c r="H38" s="85"/>
      <c r="I38" s="85"/>
      <c r="J38" s="119"/>
      <c r="K38" s="115"/>
      <c r="L38" s="116"/>
      <c r="M38" s="116"/>
      <c r="N38" s="116"/>
      <c r="O38" s="116"/>
      <c r="P38" s="118"/>
      <c r="Q38" s="85"/>
      <c r="R38" s="55"/>
    </row>
    <row r="39" spans="1:18" ht="15.75">
      <c r="A39" s="92"/>
      <c r="B39" s="119"/>
      <c r="C39" s="116"/>
      <c r="D39" s="116"/>
      <c r="E39" s="116"/>
      <c r="F39" s="117"/>
      <c r="G39" s="118"/>
      <c r="H39" s="85"/>
      <c r="I39" s="85"/>
      <c r="J39" s="119"/>
      <c r="K39" s="115"/>
      <c r="L39" s="116"/>
      <c r="M39" s="116"/>
      <c r="N39" s="116"/>
      <c r="O39" s="116"/>
      <c r="P39" s="118"/>
      <c r="Q39" s="85"/>
      <c r="R39" s="55"/>
    </row>
    <row r="40" spans="1:18" ht="15.75">
      <c r="A40" s="92"/>
      <c r="B40" s="119"/>
      <c r="C40" s="116"/>
      <c r="D40" s="116"/>
      <c r="E40" s="116"/>
      <c r="F40" s="117"/>
      <c r="G40" s="118"/>
      <c r="H40" s="85"/>
      <c r="I40" s="85"/>
      <c r="J40" s="119"/>
      <c r="K40" s="115"/>
      <c r="L40" s="116"/>
      <c r="M40" s="116"/>
      <c r="N40" s="116"/>
      <c r="O40" s="116"/>
      <c r="P40" s="118"/>
      <c r="Q40" s="85"/>
      <c r="R40" s="55"/>
    </row>
    <row r="41" spans="1:18" ht="15.75">
      <c r="A41" s="92"/>
      <c r="B41" s="119"/>
      <c r="C41" s="116"/>
      <c r="D41" s="116"/>
      <c r="E41" s="116"/>
      <c r="F41" s="117"/>
      <c r="G41" s="118"/>
      <c r="H41" s="85"/>
      <c r="I41" s="85"/>
      <c r="J41" s="119"/>
      <c r="K41" s="115"/>
      <c r="L41" s="116"/>
      <c r="M41" s="116"/>
      <c r="N41" s="116"/>
      <c r="O41" s="116"/>
      <c r="P41" s="118"/>
      <c r="Q41" s="85"/>
      <c r="R41" s="55"/>
    </row>
    <row r="42" spans="1:18" ht="15.75">
      <c r="A42" s="92"/>
      <c r="B42" s="119"/>
      <c r="C42" s="116"/>
      <c r="D42" s="116"/>
      <c r="E42" s="116"/>
      <c r="F42" s="117"/>
      <c r="G42" s="118"/>
      <c r="H42" s="85"/>
      <c r="I42" s="85"/>
      <c r="J42" s="119"/>
      <c r="K42" s="115"/>
      <c r="L42" s="116"/>
      <c r="M42" s="116"/>
      <c r="N42" s="116"/>
      <c r="O42" s="116"/>
      <c r="P42" s="118"/>
      <c r="Q42" s="85"/>
      <c r="R42" s="55"/>
    </row>
    <row r="43" spans="1:18" ht="15.75">
      <c r="A43" s="92"/>
      <c r="B43" s="119"/>
      <c r="C43" s="116"/>
      <c r="D43" s="116"/>
      <c r="E43" s="116"/>
      <c r="F43" s="117"/>
      <c r="G43" s="118"/>
      <c r="H43" s="85"/>
      <c r="I43" s="85"/>
      <c r="J43" s="119"/>
      <c r="K43" s="115"/>
      <c r="L43" s="116"/>
      <c r="M43" s="116"/>
      <c r="N43" s="116"/>
      <c r="O43" s="116"/>
      <c r="P43" s="118"/>
      <c r="Q43" s="85"/>
      <c r="R43" s="55"/>
    </row>
    <row r="44" spans="1:18" ht="15.75">
      <c r="A44" s="92"/>
      <c r="B44" s="119"/>
      <c r="C44" s="116"/>
      <c r="D44" s="116"/>
      <c r="E44" s="116"/>
      <c r="F44" s="117"/>
      <c r="G44" s="118"/>
      <c r="H44" s="85"/>
      <c r="I44" s="85"/>
      <c r="J44" s="119"/>
      <c r="K44" s="115"/>
      <c r="L44" s="116"/>
      <c r="M44" s="116"/>
      <c r="N44" s="116"/>
      <c r="O44" s="116"/>
      <c r="P44" s="118"/>
      <c r="Q44" s="85"/>
      <c r="R44" s="55"/>
    </row>
    <row r="45" spans="1:18" ht="15.75">
      <c r="A45" s="92"/>
      <c r="B45" s="119"/>
      <c r="C45" s="116"/>
      <c r="D45" s="116"/>
      <c r="E45" s="116"/>
      <c r="F45" s="117"/>
      <c r="G45" s="118"/>
      <c r="H45" s="85"/>
      <c r="I45" s="85"/>
      <c r="J45" s="119"/>
      <c r="K45" s="115"/>
      <c r="L45" s="116"/>
      <c r="M45" s="116"/>
      <c r="N45" s="116"/>
      <c r="O45" s="116"/>
      <c r="P45" s="118"/>
      <c r="Q45" s="85"/>
      <c r="R45" s="55"/>
    </row>
    <row r="46" spans="1:18" ht="15.75">
      <c r="A46" s="90"/>
      <c r="B46" s="94"/>
      <c r="C46" s="85"/>
      <c r="D46" s="85"/>
      <c r="E46" s="85"/>
      <c r="F46" s="85"/>
      <c r="G46" s="87"/>
      <c r="H46" s="85"/>
      <c r="I46" s="85"/>
      <c r="J46" s="94"/>
      <c r="K46" s="85"/>
      <c r="L46" s="85"/>
      <c r="M46" s="85"/>
      <c r="N46" s="85"/>
      <c r="O46" s="85"/>
      <c r="P46" s="87"/>
      <c r="Q46" s="85"/>
      <c r="R46" s="55"/>
    </row>
    <row r="47" spans="1:18" ht="15.75">
      <c r="A47" s="90" t="s">
        <v>35</v>
      </c>
      <c r="B47" s="94"/>
      <c r="C47" s="85" t="str">
        <f>IF($A47=""," ",VLOOKUP($A47,Events!$A$2:$E$40,2,FALSE))</f>
        <v>100M</v>
      </c>
      <c r="D47" s="85" t="str">
        <f>IF($A47=""," ",VLOOKUP($A47,Events!$A$2:$E$610,3,FALSE))</f>
        <v>Heat 4</v>
      </c>
      <c r="E47" s="85"/>
      <c r="F47" s="85"/>
      <c r="G47" s="87"/>
      <c r="H47" s="85"/>
      <c r="I47" s="85"/>
      <c r="J47" s="94" t="s">
        <v>43</v>
      </c>
      <c r="K47" s="85"/>
      <c r="L47" s="85" t="str">
        <f>IF($J47=""," ",VLOOKUP($J47,Events!$A$2:$E$40,2,FALSE))</f>
        <v>100M</v>
      </c>
      <c r="M47" s="85" t="str">
        <f>IF($J47=""," ",VLOOKUP($J47,Events!$A$2:$E$40,3,FALSE))</f>
        <v>Heat 8</v>
      </c>
      <c r="N47" s="85"/>
      <c r="O47" s="85"/>
      <c r="P47" s="87"/>
      <c r="Q47" s="85"/>
      <c r="R47" s="55"/>
    </row>
    <row r="48" spans="1:18" ht="15.75">
      <c r="A48" s="90"/>
      <c r="B48" s="94"/>
      <c r="C48" s="85"/>
      <c r="D48" s="85" t="s">
        <v>104</v>
      </c>
      <c r="E48" s="85"/>
      <c r="F48" s="85"/>
      <c r="G48" s="87"/>
      <c r="H48" s="85"/>
      <c r="I48" s="85"/>
      <c r="J48" s="94"/>
      <c r="K48" s="85"/>
      <c r="L48" s="85"/>
      <c r="M48" s="85" t="s">
        <v>104</v>
      </c>
      <c r="N48" s="85"/>
      <c r="O48" s="85"/>
      <c r="P48" s="87"/>
      <c r="Q48" s="85"/>
      <c r="R48" s="55"/>
    </row>
    <row r="49" spans="1:18" ht="15.75">
      <c r="A49" s="91" t="s">
        <v>22</v>
      </c>
      <c r="B49" s="93" t="s">
        <v>3</v>
      </c>
      <c r="C49" s="81" t="s">
        <v>4</v>
      </c>
      <c r="D49" s="81" t="s">
        <v>5</v>
      </c>
      <c r="E49" s="81" t="s">
        <v>6</v>
      </c>
      <c r="F49" s="81" t="s">
        <v>7</v>
      </c>
      <c r="G49" s="84" t="s">
        <v>18</v>
      </c>
      <c r="H49" s="85"/>
      <c r="I49" s="85"/>
      <c r="J49" s="93" t="s">
        <v>22</v>
      </c>
      <c r="K49" s="81" t="s">
        <v>3</v>
      </c>
      <c r="L49" s="81" t="s">
        <v>4</v>
      </c>
      <c r="M49" s="81" t="s">
        <v>5</v>
      </c>
      <c r="N49" s="81" t="s">
        <v>6</v>
      </c>
      <c r="O49" s="81" t="s">
        <v>7</v>
      </c>
      <c r="P49" s="84" t="s">
        <v>18</v>
      </c>
      <c r="Q49" s="85"/>
      <c r="R49" s="55"/>
    </row>
    <row r="50" spans="1:18" ht="15.75">
      <c r="A50" s="91">
        <v>1</v>
      </c>
      <c r="B50" s="93">
        <v>140</v>
      </c>
      <c r="C50" s="86" t="str">
        <f>IF($B50=""," ",VLOOKUP($B50,Entries!$A$2:$E$505,2,FALSE))</f>
        <v>Evie Semple</v>
      </c>
      <c r="D50" s="86" t="str">
        <f>IF($B50=""," ",VLOOKUP($B50,Entries!$A$2:$E$505,3,FALSE))</f>
        <v>Inverclyde AC</v>
      </c>
      <c r="E50" s="86" t="str">
        <f>IF($B50=""," ",VLOOKUP($B50,Entries!$A$2:$E$505,4,FALSE))</f>
        <v>F</v>
      </c>
      <c r="F50" s="88" t="str">
        <f>IF($B50=""," ",VLOOKUP($B50,Entries!$A$2:$E$505,5,FALSE))</f>
        <v>U17</v>
      </c>
      <c r="G50" s="84">
        <v>13.25</v>
      </c>
      <c r="H50" s="85"/>
      <c r="I50" s="85"/>
      <c r="J50" s="93">
        <v>1</v>
      </c>
      <c r="K50" s="81">
        <v>178</v>
      </c>
      <c r="L50" s="86" t="str">
        <f>IF($K50=""," ",VLOOKUP($K50,Entries!$A$2:$E$505,2,FALSE))</f>
        <v>Jessica Harris</v>
      </c>
      <c r="M50" s="86" t="str">
        <f>IF($K50=""," ",VLOOKUP($K50,Entries!$A$2:$E$505,3,FALSE))</f>
        <v>Kilbarchan AAC</v>
      </c>
      <c r="N50" s="86" t="str">
        <f>IF($K50=""," ",VLOOKUP($K50,Entries!$A$2:$E$505,4,FALSE))</f>
        <v>F</v>
      </c>
      <c r="O50" s="86" t="str">
        <f>IF($K50=""," ",VLOOKUP($K50,Entries!$A$2:$E$505,5,FALSE))</f>
        <v>U15</v>
      </c>
      <c r="P50" s="84">
        <v>14.54</v>
      </c>
      <c r="Q50" s="85"/>
      <c r="R50" s="55"/>
    </row>
    <row r="51" spans="1:18" ht="15.75">
      <c r="A51" s="91">
        <v>2</v>
      </c>
      <c r="B51" s="93">
        <v>190</v>
      </c>
      <c r="C51" s="86" t="str">
        <f>IF($B51=""," ",VLOOKUP($B51,Entries!$A$2:$E$505,2,FALSE))</f>
        <v>Connie Frearson</v>
      </c>
      <c r="D51" s="86" t="str">
        <f>IF($B51=""," ",VLOOKUP($B51,Entries!$A$2:$E$505,3,FALSE))</f>
        <v>North Ayrshire AC</v>
      </c>
      <c r="E51" s="86" t="str">
        <f>IF($B51=""," ",VLOOKUP($B51,Entries!$A$2:$E$505,4,FALSE))</f>
        <v>F</v>
      </c>
      <c r="F51" s="88" t="str">
        <f>IF($B51=""," ",VLOOKUP($B51,Entries!$A$2:$E$505,5,FALSE))</f>
        <v>U20</v>
      </c>
      <c r="G51" s="84">
        <v>13.58</v>
      </c>
      <c r="H51" s="85"/>
      <c r="I51" s="85"/>
      <c r="J51" s="93">
        <v>2</v>
      </c>
      <c r="K51" s="81">
        <v>111</v>
      </c>
      <c r="L51" s="86" t="str">
        <f>IF($K51=""," ",VLOOKUP($K51,Entries!$A$2:$E$505,2,FALSE))</f>
        <v>Sophie Lewis</v>
      </c>
      <c r="M51" s="86" t="str">
        <f>IF($K51=""," ",VLOOKUP($K51,Entries!$A$2:$E$505,3,FALSE))</f>
        <v>North Ayrshire</v>
      </c>
      <c r="N51" s="86" t="str">
        <f>IF($K51=""," ",VLOOKUP($K51,Entries!$A$2:$E$505,4,FALSE))</f>
        <v>F</v>
      </c>
      <c r="O51" s="86" t="str">
        <f>IF($K51=""," ",VLOOKUP($K51,Entries!$A$2:$E$505,5,FALSE))</f>
        <v>U15</v>
      </c>
      <c r="P51" s="84">
        <v>14.63</v>
      </c>
      <c r="Q51" s="85"/>
      <c r="R51" s="55"/>
    </row>
    <row r="52" spans="1:18" ht="15.75">
      <c r="A52" s="91">
        <v>3</v>
      </c>
      <c r="B52" s="93">
        <v>187</v>
      </c>
      <c r="C52" s="86" t="str">
        <f>IF($B52=""," ",VLOOKUP($B52,Entries!$A$2:$E$505,2,FALSE))</f>
        <v>Saskia Cooper</v>
      </c>
      <c r="D52" s="86" t="str">
        <f>IF($B52=""," ",VLOOKUP($B52,Entries!$A$2:$E$505,3,FALSE))</f>
        <v>Greenock Glenpark H</v>
      </c>
      <c r="E52" s="86" t="str">
        <f>IF($B52=""," ",VLOOKUP($B52,Entries!$A$2:$E$505,4,FALSE))</f>
        <v>F</v>
      </c>
      <c r="F52" s="88" t="str">
        <f>IF($B52=""," ",VLOOKUP($B52,Entries!$A$2:$E$505,5,FALSE))</f>
        <v>U17</v>
      </c>
      <c r="G52" s="84">
        <v>13.81</v>
      </c>
      <c r="H52" s="85"/>
      <c r="I52" s="85"/>
      <c r="J52" s="93">
        <v>3</v>
      </c>
      <c r="K52" s="81">
        <v>32</v>
      </c>
      <c r="L52" s="86" t="str">
        <f>IF($K52=""," ",VLOOKUP($K52,Entries!$A$2:$E$505,2,FALSE))</f>
        <v>Reuban Nairne</v>
      </c>
      <c r="M52" s="86" t="str">
        <f>IF($K52=""," ",VLOOKUP($K52,Entries!$A$2:$E$505,3,FALSE))</f>
        <v>Giffnock North AAC</v>
      </c>
      <c r="N52" s="86" t="str">
        <f>IF($K52=""," ",VLOOKUP($K52,Entries!$A$2:$E$505,4,FALSE))</f>
        <v>M</v>
      </c>
      <c r="O52" s="86" t="str">
        <f>IF($K52=""," ",VLOOKUP($K52,Entries!$A$2:$E$505,5,FALSE))</f>
        <v>U11</v>
      </c>
      <c r="P52" s="84">
        <v>15.12</v>
      </c>
      <c r="Q52" s="85"/>
      <c r="R52" s="55"/>
    </row>
    <row r="53" spans="1:18" ht="15.75">
      <c r="A53" s="91">
        <v>4</v>
      </c>
      <c r="B53" s="93">
        <v>200</v>
      </c>
      <c r="C53" s="86" t="str">
        <f>IF($B53=""," ",VLOOKUP($B53,Entries!$A$2:$E$505,2,FALSE))</f>
        <v>Ailie Shanks</v>
      </c>
      <c r="D53" s="86" t="str">
        <f>IF($B53=""," ",VLOOKUP($B53,Entries!$A$2:$E$505,3,FALSE))</f>
        <v>Ayr Seaforth AAC</v>
      </c>
      <c r="E53" s="86" t="str">
        <f>IF($B53=""," ",VLOOKUP($B53,Entries!$A$2:$E$505,4,FALSE))</f>
        <v>F</v>
      </c>
      <c r="F53" s="88" t="str">
        <f>IF($B53=""," ",VLOOKUP($B53,Entries!$A$2:$E$505,5,FALSE))</f>
        <v>U15</v>
      </c>
      <c r="G53" s="84">
        <v>13.83</v>
      </c>
      <c r="H53" s="85"/>
      <c r="I53" s="85"/>
      <c r="J53" s="93">
        <v>4</v>
      </c>
      <c r="K53" s="81">
        <v>150</v>
      </c>
      <c r="L53" s="86" t="str">
        <f>IF($K53=""," ",VLOOKUP($K53,Entries!$A$2:$E$505,2,FALSE))</f>
        <v>Rona Tytler</v>
      </c>
      <c r="M53" s="86" t="str">
        <f>IF($K53=""," ",VLOOKUP($K53,Entries!$A$2:$E$505,3,FALSE))</f>
        <v>Kilbarchan AAC</v>
      </c>
      <c r="N53" s="86" t="str">
        <f>IF($K53=""," ",VLOOKUP($K53,Entries!$A$2:$E$505,4,FALSE))</f>
        <v>F</v>
      </c>
      <c r="O53" s="86" t="str">
        <f>IF($K53=""," ",VLOOKUP($K53,Entries!$A$2:$E$505,5,FALSE))</f>
        <v>U13</v>
      </c>
      <c r="P53" s="84">
        <v>15.28</v>
      </c>
      <c r="Q53" s="85"/>
      <c r="R53" s="55"/>
    </row>
    <row r="54" spans="1:18" ht="15.75">
      <c r="A54" s="91">
        <v>5</v>
      </c>
      <c r="B54" s="93">
        <v>172</v>
      </c>
      <c r="C54" s="86" t="str">
        <f>IF($B54=""," ",VLOOKUP($B54,Entries!$A$2:$E$505,2,FALSE))</f>
        <v>Iona Menzies</v>
      </c>
      <c r="D54" s="86" t="str">
        <f>IF($B54=""," ",VLOOKUP($B54,Entries!$A$2:$E$505,3,FALSE))</f>
        <v>Giffnock North</v>
      </c>
      <c r="E54" s="86" t="str">
        <f>IF($B54=""," ",VLOOKUP($B54,Entries!$A$2:$E$505,4,FALSE))</f>
        <v>F</v>
      </c>
      <c r="F54" s="88" t="str">
        <f>IF($B54=""," ",VLOOKUP($B54,Entries!$A$2:$E$505,5,FALSE))</f>
        <v>U15</v>
      </c>
      <c r="G54" s="84">
        <v>13.97</v>
      </c>
      <c r="H54" s="85"/>
      <c r="I54" s="85"/>
      <c r="J54" s="93">
        <v>5</v>
      </c>
      <c r="K54" s="81">
        <v>181</v>
      </c>
      <c r="L54" s="86" t="str">
        <f>IF($K54=""," ",VLOOKUP($K54,Entries!$A$2:$E$505,2,FALSE))</f>
        <v>Jessica Curry</v>
      </c>
      <c r="M54" s="86" t="str">
        <f>IF($K54=""," ",VLOOKUP($K54,Entries!$A$2:$E$505,3,FALSE))</f>
        <v>Kilbarchan AAC</v>
      </c>
      <c r="N54" s="86" t="str">
        <f>IF($K54=""," ",VLOOKUP($K54,Entries!$A$2:$E$505,4,FALSE))</f>
        <v>F</v>
      </c>
      <c r="O54" s="86" t="str">
        <f>IF($K54=""," ",VLOOKUP($K54,Entries!$A$2:$E$505,5,FALSE))</f>
        <v>U15</v>
      </c>
      <c r="P54" s="84">
        <v>15.48</v>
      </c>
      <c r="Q54" s="85"/>
      <c r="R54" s="55"/>
    </row>
    <row r="55" spans="1:18" ht="15.75">
      <c r="A55" s="91">
        <v>6</v>
      </c>
      <c r="B55" s="93">
        <v>80</v>
      </c>
      <c r="C55" s="86" t="str">
        <f>IF($B55=""," ",VLOOKUP($B55,Entries!$A$2:$E$505,2,FALSE))</f>
        <v>Cameron Wilson</v>
      </c>
      <c r="D55" s="86" t="str">
        <f>IF($B55=""," ",VLOOKUP($B55,Entries!$A$2:$E$505,3,FALSE))</f>
        <v>Loudoun Academy</v>
      </c>
      <c r="E55" s="86" t="str">
        <f>IF($B55=""," ",VLOOKUP($B55,Entries!$A$2:$E$505,4,FALSE))</f>
        <v>M</v>
      </c>
      <c r="F55" s="88" t="str">
        <f>IF($B55=""," ",VLOOKUP($B55,Entries!$A$2:$E$505,5,FALSE))</f>
        <v>U15</v>
      </c>
      <c r="G55" s="84">
        <v>14.04</v>
      </c>
      <c r="H55" s="85"/>
      <c r="I55" s="85"/>
      <c r="J55" s="93">
        <v>6</v>
      </c>
      <c r="K55" s="81">
        <v>146</v>
      </c>
      <c r="L55" s="86" t="str">
        <f>IF($K55=""," ",VLOOKUP($K55,Entries!$A$2:$E$505,2,FALSE))</f>
        <v>Georgia Morrison</v>
      </c>
      <c r="M55" s="86" t="str">
        <f>IF($K55=""," ",VLOOKUP($K55,Entries!$A$2:$E$505,3,FALSE))</f>
        <v>Inverclyde AC</v>
      </c>
      <c r="N55" s="86" t="str">
        <f>IF($K55=""," ",VLOOKUP($K55,Entries!$A$2:$E$505,4,FALSE))</f>
        <v>F</v>
      </c>
      <c r="O55" s="86" t="str">
        <f>IF($K55=""," ",VLOOKUP($K55,Entries!$A$2:$E$505,5,FALSE))</f>
        <v>U11</v>
      </c>
      <c r="P55" s="84">
        <v>15.51</v>
      </c>
      <c r="Q55" s="85"/>
      <c r="R55" s="55"/>
    </row>
    <row r="56" spans="1:18" ht="15.75">
      <c r="A56" s="91">
        <v>7</v>
      </c>
      <c r="B56" s="93"/>
      <c r="C56" s="86" t="str">
        <f>IF($B56=""," ",VLOOKUP($B56,Entries!$A$2:$E$505,2,FALSE))</f>
        <v> </v>
      </c>
      <c r="D56" s="86" t="str">
        <f>IF($B56=""," ",VLOOKUP($B56,Entries!$A$2:$E$505,3,FALSE))</f>
        <v> </v>
      </c>
      <c r="E56" s="86" t="str">
        <f>IF($B56=""," ",VLOOKUP($B56,Entries!$A$2:$E$505,4,FALSE))</f>
        <v> </v>
      </c>
      <c r="F56" s="88" t="str">
        <f>IF($B56=""," ",VLOOKUP($B56,Entries!$A$2:$E$505,5,FALSE))</f>
        <v> </v>
      </c>
      <c r="G56" s="84"/>
      <c r="H56" s="85"/>
      <c r="I56" s="85"/>
      <c r="J56" s="93">
        <v>7</v>
      </c>
      <c r="K56" s="81">
        <v>138</v>
      </c>
      <c r="L56" s="86" t="str">
        <f>IF($K56=""," ",VLOOKUP($K56,Entries!$A$2:$E$505,2,FALSE))</f>
        <v>Emily MacDonald</v>
      </c>
      <c r="M56" s="86" t="str">
        <f>IF($K56=""," ",VLOOKUP($K56,Entries!$A$2:$E$505,3,FALSE))</f>
        <v>Giffnock North AAC</v>
      </c>
      <c r="N56" s="86" t="str">
        <f>IF($K56=""," ",VLOOKUP($K56,Entries!$A$2:$E$505,4,FALSE))</f>
        <v>F</v>
      </c>
      <c r="O56" s="86" t="str">
        <f>IF($K56=""," ",VLOOKUP($K56,Entries!$A$2:$E$505,5,FALSE))</f>
        <v>U11</v>
      </c>
      <c r="P56" s="84">
        <v>15.73</v>
      </c>
      <c r="Q56" s="85"/>
      <c r="R56" s="55"/>
    </row>
    <row r="57" spans="1:18" ht="15.75">
      <c r="A57" s="91">
        <v>8</v>
      </c>
      <c r="B57" s="93"/>
      <c r="C57" s="86" t="str">
        <f>IF($B57=""," ",VLOOKUP($B57,Entries!$A$2:$E$505,2,FALSE))</f>
        <v> </v>
      </c>
      <c r="D57" s="86" t="str">
        <f>IF($B57=""," ",VLOOKUP($B57,Entries!$A$2:$E$505,3,FALSE))</f>
        <v> </v>
      </c>
      <c r="E57" s="86" t="str">
        <f>IF($B57=""," ",VLOOKUP($B57,Entries!$A$2:$E$505,4,FALSE))</f>
        <v> </v>
      </c>
      <c r="F57" s="88" t="str">
        <f>IF($B57=""," ",VLOOKUP($B57,Entries!$A$2:$E$505,5,FALSE))</f>
        <v> </v>
      </c>
      <c r="G57" s="84"/>
      <c r="H57" s="85"/>
      <c r="I57" s="85"/>
      <c r="J57" s="93">
        <v>8</v>
      </c>
      <c r="K57" s="81">
        <v>185</v>
      </c>
      <c r="L57" s="86" t="str">
        <f>IF($K57=""," ",VLOOKUP($K57,Entries!$A$2:$E$505,2,FALSE))</f>
        <v>Kiara Galloway</v>
      </c>
      <c r="M57" s="86" t="str">
        <f>IF($K57=""," ",VLOOKUP($K57,Entries!$A$2:$E$505,3,FALSE))</f>
        <v>Garscube Harriers</v>
      </c>
      <c r="N57" s="86" t="str">
        <f>IF($K57=""," ",VLOOKUP($K57,Entries!$A$2:$E$505,4,FALSE))</f>
        <v>F</v>
      </c>
      <c r="O57" s="86" t="str">
        <f>IF($K57=""," ",VLOOKUP($K57,Entries!$A$2:$E$505,5,FALSE))</f>
        <v>U13</v>
      </c>
      <c r="P57" s="84">
        <v>16.02</v>
      </c>
      <c r="Q57" s="85"/>
      <c r="R57" s="55"/>
    </row>
    <row r="58" spans="1:18" ht="15.75">
      <c r="A58" s="90"/>
      <c r="B58" s="94"/>
      <c r="C58" s="85"/>
      <c r="D58" s="85"/>
      <c r="E58" s="85"/>
      <c r="F58" s="85"/>
      <c r="G58" s="87"/>
      <c r="H58" s="85"/>
      <c r="I58" s="85"/>
      <c r="J58" s="94"/>
      <c r="K58" s="85"/>
      <c r="L58" s="85"/>
      <c r="M58" s="85"/>
      <c r="N58" s="85"/>
      <c r="O58" s="85"/>
      <c r="P58" s="87"/>
      <c r="Q58" s="85"/>
      <c r="R58" s="55"/>
    </row>
    <row r="59" spans="1:18" ht="15.75">
      <c r="A59" s="90" t="s">
        <v>78</v>
      </c>
      <c r="B59" s="94"/>
      <c r="C59" s="85" t="str">
        <f>IF($A59=""," ",VLOOKUP($A59,Events!$A$2:$E$40,2,FALSE))</f>
        <v>100m </v>
      </c>
      <c r="D59" s="85" t="str">
        <f>IF($A59=""," ",VLOOKUP($A59,Events!$A$2:$E$610,3,FALSE))</f>
        <v>Heat 9</v>
      </c>
      <c r="E59" s="85"/>
      <c r="F59" s="85"/>
      <c r="G59" s="87"/>
      <c r="H59" s="85"/>
      <c r="I59" s="85"/>
      <c r="J59" s="94" t="s">
        <v>81</v>
      </c>
      <c r="K59" s="85"/>
      <c r="L59" s="85" t="str">
        <f>IF($J59=""," ",VLOOKUP($J59,Events!$A$2:$E$40,2,FALSE))</f>
        <v>100m B</v>
      </c>
      <c r="M59" s="85" t="str">
        <f>IF($J59=""," ",VLOOKUP($J59,Events!$A$2:$E$40,3,FALSE))</f>
        <v>Heat 4</v>
      </c>
      <c r="N59" s="85"/>
      <c r="O59" s="85"/>
      <c r="P59" s="87"/>
      <c r="Q59" s="85"/>
      <c r="R59" s="55"/>
    </row>
    <row r="60" spans="1:18" ht="15.75">
      <c r="A60" s="90"/>
      <c r="B60" s="94"/>
      <c r="C60" s="85"/>
      <c r="D60" s="85" t="s">
        <v>104</v>
      </c>
      <c r="E60" s="85"/>
      <c r="F60" s="85"/>
      <c r="G60" s="87"/>
      <c r="H60" s="85"/>
      <c r="I60" s="85"/>
      <c r="J60" s="94"/>
      <c r="K60" s="85"/>
      <c r="L60" s="85"/>
      <c r="M60" s="85" t="s">
        <v>23</v>
      </c>
      <c r="N60" s="85"/>
      <c r="O60" s="85"/>
      <c r="P60" s="87"/>
      <c r="Q60" s="85"/>
      <c r="R60" s="55"/>
    </row>
    <row r="61" spans="1:18" ht="15.75">
      <c r="A61" s="91" t="s">
        <v>22</v>
      </c>
      <c r="B61" s="93" t="s">
        <v>3</v>
      </c>
      <c r="C61" s="81" t="s">
        <v>4</v>
      </c>
      <c r="D61" s="81" t="s">
        <v>5</v>
      </c>
      <c r="E61" s="81" t="s">
        <v>6</v>
      </c>
      <c r="F61" s="81" t="s">
        <v>7</v>
      </c>
      <c r="G61" s="84" t="s">
        <v>18</v>
      </c>
      <c r="H61" s="85"/>
      <c r="I61" s="85"/>
      <c r="J61" s="93" t="s">
        <v>22</v>
      </c>
      <c r="K61" s="81" t="s">
        <v>3</v>
      </c>
      <c r="L61" s="81" t="s">
        <v>4</v>
      </c>
      <c r="M61" s="81" t="s">
        <v>5</v>
      </c>
      <c r="N61" s="81" t="s">
        <v>6</v>
      </c>
      <c r="O61" s="81" t="s">
        <v>7</v>
      </c>
      <c r="P61" s="84" t="s">
        <v>18</v>
      </c>
      <c r="Q61" s="85"/>
      <c r="R61" s="55"/>
    </row>
    <row r="62" spans="1:18" ht="15.75">
      <c r="A62" s="91">
        <v>1</v>
      </c>
      <c r="B62" s="93">
        <v>147</v>
      </c>
      <c r="C62" s="82" t="str">
        <f>IF($B62=""," ",VLOOKUP($B62,Entries!$A$2:$E$505,2,FALSE))</f>
        <v>Christie McSkimming</v>
      </c>
      <c r="D62" s="82" t="str">
        <f>IF($B62=""," ",VLOOKUP($B62,Entries!$A$2:$E$505,3,FALSE))</f>
        <v>Whitemoss AAC</v>
      </c>
      <c r="E62" s="82" t="str">
        <f>IF($B62=""," ",VLOOKUP($B62,Entries!$A$2:$E$505,4,FALSE))</f>
        <v>F</v>
      </c>
      <c r="F62" s="83" t="str">
        <f>IF($B62=""," ",VLOOKUP($B62,Entries!$A$2:$E$505,5,FALSE))</f>
        <v>U13</v>
      </c>
      <c r="G62" s="84">
        <v>15.53</v>
      </c>
      <c r="H62" s="85"/>
      <c r="I62" s="85"/>
      <c r="J62" s="93">
        <v>1</v>
      </c>
      <c r="K62" s="81"/>
      <c r="L62" s="86" t="str">
        <f>IF($K62=""," ",VLOOKUP($K62,Entries!$A$2:$E$505,2,FALSE))</f>
        <v> </v>
      </c>
      <c r="M62" s="86" t="str">
        <f>IF($K62=""," ",VLOOKUP($K62,Entries!$A$2:$E$505,3,FALSE))</f>
        <v> </v>
      </c>
      <c r="N62" s="86" t="str">
        <f>IF($K62=""," ",VLOOKUP($K62,Entries!$A$2:$E$505,4,FALSE))</f>
        <v> </v>
      </c>
      <c r="O62" s="86" t="str">
        <f>IF($K62=""," ",VLOOKUP($K62,Entries!$A$2:$E$505,5,FALSE))</f>
        <v> </v>
      </c>
      <c r="P62" s="84"/>
      <c r="Q62" s="85"/>
      <c r="R62" s="55"/>
    </row>
    <row r="63" spans="1:18" ht="15.75">
      <c r="A63" s="91">
        <v>2</v>
      </c>
      <c r="B63" s="93">
        <v>151</v>
      </c>
      <c r="C63" s="82" t="str">
        <f>IF($B63=""," ",VLOOKUP($B63,Entries!$A$2:$E$505,2,FALSE))</f>
        <v>Eoghan O'Donnell</v>
      </c>
      <c r="D63" s="82" t="str">
        <f>IF($B63=""," ",VLOOKUP($B63,Entries!$A$2:$E$505,3,FALSE))</f>
        <v>Giffnock North AAC</v>
      </c>
      <c r="E63" s="82" t="str">
        <f>IF($B63=""," ",VLOOKUP($B63,Entries!$A$2:$E$505,4,FALSE))</f>
        <v>M</v>
      </c>
      <c r="F63" s="83" t="str">
        <f>IF($B63=""," ",VLOOKUP($B63,Entries!$A$2:$E$505,5,FALSE))</f>
        <v>U11</v>
      </c>
      <c r="G63" s="84">
        <v>15.54</v>
      </c>
      <c r="H63" s="85"/>
      <c r="I63" s="85"/>
      <c r="J63" s="93">
        <v>2</v>
      </c>
      <c r="K63" s="81"/>
      <c r="L63" s="86" t="str">
        <f>IF($K63=""," ",VLOOKUP($K63,Entries!$A$2:$E$505,2,FALSE))</f>
        <v> </v>
      </c>
      <c r="M63" s="86" t="str">
        <f>IF($K63=""," ",VLOOKUP($K63,Entries!$A$2:$E$505,3,FALSE))</f>
        <v> </v>
      </c>
      <c r="N63" s="86" t="str">
        <f>IF($K63=""," ",VLOOKUP($K63,Entries!$A$2:$E$505,4,FALSE))</f>
        <v> </v>
      </c>
      <c r="O63" s="86" t="str">
        <f>IF($K63=""," ",VLOOKUP($K63,Entries!$A$2:$E$505,5,FALSE))</f>
        <v> </v>
      </c>
      <c r="P63" s="84"/>
      <c r="Q63" s="85"/>
      <c r="R63" s="55"/>
    </row>
    <row r="64" spans="1:18" ht="15.75">
      <c r="A64" s="91">
        <v>3</v>
      </c>
      <c r="B64" s="93">
        <v>177</v>
      </c>
      <c r="C64" s="82" t="str">
        <f>IF($B64=""," ",VLOOKUP($B64,Entries!$A$2:$E$505,2,FALSE))</f>
        <v>Kirsty Mort</v>
      </c>
      <c r="D64" s="82" t="str">
        <f>IF($B64=""," ",VLOOKUP($B64,Entries!$A$2:$E$505,3,FALSE))</f>
        <v>Kilbarchan AAC</v>
      </c>
      <c r="E64" s="82" t="str">
        <f>IF($B64=""," ",VLOOKUP($B64,Entries!$A$2:$E$505,4,FALSE))</f>
        <v>F</v>
      </c>
      <c r="F64" s="83" t="str">
        <f>IF($B64=""," ",VLOOKUP($B64,Entries!$A$2:$E$505,5,FALSE))</f>
        <v>U17</v>
      </c>
      <c r="G64" s="84">
        <v>15.58</v>
      </c>
      <c r="H64" s="85"/>
      <c r="I64" s="85"/>
      <c r="J64" s="93">
        <v>3</v>
      </c>
      <c r="K64" s="81"/>
      <c r="L64" s="86" t="str">
        <f>IF($K64=""," ",VLOOKUP($K64,Entries!$A$2:$E$505,2,FALSE))</f>
        <v> </v>
      </c>
      <c r="M64" s="86" t="str">
        <f>IF($K64=""," ",VLOOKUP($K64,Entries!$A$2:$E$505,3,FALSE))</f>
        <v> </v>
      </c>
      <c r="N64" s="86" t="str">
        <f>IF($K64=""," ",VLOOKUP($K64,Entries!$A$2:$E$505,4,FALSE))</f>
        <v> </v>
      </c>
      <c r="O64" s="86" t="str">
        <f>IF($K64=""," ",VLOOKUP($K64,Entries!$A$2:$E$505,5,FALSE))</f>
        <v> </v>
      </c>
      <c r="P64" s="84"/>
      <c r="Q64" s="85"/>
      <c r="R64" s="55"/>
    </row>
    <row r="65" spans="1:18" ht="15.75">
      <c r="A65" s="91">
        <v>4</v>
      </c>
      <c r="B65" s="93">
        <v>161</v>
      </c>
      <c r="C65" s="82" t="str">
        <f>IF($B65=""," ",VLOOKUP($B65,Entries!$A$2:$E$505,2,FALSE))</f>
        <v>Sophie Rowan</v>
      </c>
      <c r="D65" s="82" t="str">
        <f>IF($B65=""," ",VLOOKUP($B65,Entries!$A$2:$E$505,3,FALSE))</f>
        <v>Kilmarnock Harriers</v>
      </c>
      <c r="E65" s="82" t="str">
        <f>IF($B65=""," ",VLOOKUP($B65,Entries!$A$2:$E$505,4,FALSE))</f>
        <v>F</v>
      </c>
      <c r="F65" s="83" t="str">
        <f>IF($B65=""," ",VLOOKUP($B65,Entries!$A$2:$E$505,5,FALSE))</f>
        <v>U13</v>
      </c>
      <c r="G65" s="84">
        <v>15.74</v>
      </c>
      <c r="H65" s="85"/>
      <c r="I65" s="85"/>
      <c r="J65" s="93">
        <v>4</v>
      </c>
      <c r="K65" s="81"/>
      <c r="L65" s="86" t="str">
        <f>IF($K65=""," ",VLOOKUP($K65,Entries!$A$2:$E$505,2,FALSE))</f>
        <v> </v>
      </c>
      <c r="M65" s="86" t="str">
        <f>IF($K65=""," ",VLOOKUP($K65,Entries!$A$2:$E$505,3,FALSE))</f>
        <v> </v>
      </c>
      <c r="N65" s="86" t="str">
        <f>IF($K65=""," ",VLOOKUP($K65,Entries!$A$2:$E$505,4,FALSE))</f>
        <v> </v>
      </c>
      <c r="O65" s="86" t="str">
        <f>IF($K65=""," ",VLOOKUP($K65,Entries!$A$2:$E$505,5,FALSE))</f>
        <v> </v>
      </c>
      <c r="P65" s="84"/>
      <c r="Q65" s="85"/>
      <c r="R65" s="55"/>
    </row>
    <row r="66" spans="1:18" ht="15.75">
      <c r="A66" s="91">
        <v>5</v>
      </c>
      <c r="B66" s="93">
        <v>158</v>
      </c>
      <c r="C66" s="82" t="str">
        <f>IF($B66=""," ",VLOOKUP($B66,Entries!$A$2:$E$505,2,FALSE))</f>
        <v>Amy Sneddon</v>
      </c>
      <c r="D66" s="82" t="str">
        <f>IF($B66=""," ",VLOOKUP($B66,Entries!$A$2:$E$505,3,FALSE))</f>
        <v>Kilbarchan AAC</v>
      </c>
      <c r="E66" s="82" t="str">
        <f>IF($B66=""," ",VLOOKUP($B66,Entries!$A$2:$E$505,4,FALSE))</f>
        <v>F</v>
      </c>
      <c r="F66" s="83" t="str">
        <f>IF($B66=""," ",VLOOKUP($B66,Entries!$A$2:$E$505,5,FALSE))</f>
        <v>U13</v>
      </c>
      <c r="G66" s="160">
        <v>15.78</v>
      </c>
      <c r="H66" s="85"/>
      <c r="I66" s="85"/>
      <c r="J66" s="93">
        <v>5</v>
      </c>
      <c r="K66" s="81"/>
      <c r="L66" s="86" t="str">
        <f>IF($K66=""," ",VLOOKUP($K66,Entries!$A$2:$E$505,2,FALSE))</f>
        <v> </v>
      </c>
      <c r="M66" s="86" t="str">
        <f>IF($K66=""," ",VLOOKUP($K66,Entries!$A$2:$E$505,3,FALSE))</f>
        <v> </v>
      </c>
      <c r="N66" s="86" t="str">
        <f>IF($K66=""," ",VLOOKUP($K66,Entries!$A$2:$E$505,4,FALSE))</f>
        <v> </v>
      </c>
      <c r="O66" s="86" t="str">
        <f>IF($K66=""," ",VLOOKUP($K66,Entries!$A$2:$E$505,5,FALSE))</f>
        <v> </v>
      </c>
      <c r="P66" s="84"/>
      <c r="Q66" s="85"/>
      <c r="R66" s="55"/>
    </row>
    <row r="67" spans="1:18" ht="15.75">
      <c r="A67" s="91">
        <v>6</v>
      </c>
      <c r="B67" s="93">
        <v>186</v>
      </c>
      <c r="C67" s="82" t="str">
        <f>IF($B67=""," ",VLOOKUP($B67,Entries!$A$2:$E$505,2,FALSE))</f>
        <v>Rachel Shaw</v>
      </c>
      <c r="D67" s="82" t="str">
        <f>IF($B67=""," ",VLOOKUP($B67,Entries!$A$2:$E$505,3,FALSE))</f>
        <v>Kilbarchan AAC</v>
      </c>
      <c r="E67" s="82" t="str">
        <f>IF($B67=""," ",VLOOKUP($B67,Entries!$A$2:$E$505,4,FALSE))</f>
        <v>F</v>
      </c>
      <c r="F67" s="83" t="str">
        <f>IF($B67=""," ",VLOOKUP($B67,Entries!$A$2:$E$505,5,FALSE))</f>
        <v>U11</v>
      </c>
      <c r="G67" s="84">
        <v>16.06</v>
      </c>
      <c r="H67" s="85"/>
      <c r="I67" s="85"/>
      <c r="J67" s="93">
        <v>6</v>
      </c>
      <c r="K67" s="81"/>
      <c r="L67" s="86" t="str">
        <f>IF($K67=""," ",VLOOKUP($K67,Entries!$A$2:$E$505,2,FALSE))</f>
        <v> </v>
      </c>
      <c r="M67" s="86" t="str">
        <f>IF($K67=""," ",VLOOKUP($K67,Entries!$A$2:$E$505,3,FALSE))</f>
        <v> </v>
      </c>
      <c r="N67" s="86" t="str">
        <f>IF($K67=""," ",VLOOKUP($K67,Entries!$A$2:$E$505,4,FALSE))</f>
        <v> </v>
      </c>
      <c r="O67" s="86" t="str">
        <f>IF($K67=""," ",VLOOKUP($K67,Entries!$A$2:$E$505,5,FALSE))</f>
        <v> </v>
      </c>
      <c r="P67" s="84"/>
      <c r="Q67" s="85"/>
      <c r="R67" s="55"/>
    </row>
    <row r="68" spans="1:18" ht="15.75">
      <c r="A68" s="91">
        <v>7</v>
      </c>
      <c r="B68" s="93">
        <v>188</v>
      </c>
      <c r="C68" s="82" t="str">
        <f>IF($B68=""," ",VLOOKUP($B68,Entries!$A$2:$E$505,2,FALSE))</f>
        <v>Megan Hoy</v>
      </c>
      <c r="D68" s="82" t="str">
        <f>IF($B68=""," ",VLOOKUP($B68,Entries!$A$2:$E$505,3,FALSE))</f>
        <v>VPCOG</v>
      </c>
      <c r="E68" s="82" t="str">
        <f>IF($B68=""," ",VLOOKUP($B68,Entries!$A$2:$E$505,4,FALSE))</f>
        <v>F</v>
      </c>
      <c r="F68" s="83" t="str">
        <f>IF($B68=""," ",VLOOKUP($B68,Entries!$A$2:$E$505,5,FALSE))</f>
        <v>U13</v>
      </c>
      <c r="G68" s="84">
        <v>16.09</v>
      </c>
      <c r="H68" s="85"/>
      <c r="I68" s="85"/>
      <c r="J68" s="93">
        <v>7</v>
      </c>
      <c r="K68" s="81"/>
      <c r="L68" s="86" t="str">
        <f>IF($K68=""," ",VLOOKUP($K68,Entries!$A$2:$E$505,2,FALSE))</f>
        <v> </v>
      </c>
      <c r="M68" s="86" t="str">
        <f>IF($K68=""," ",VLOOKUP($K68,Entries!$A$2:$E$505,3,FALSE))</f>
        <v> </v>
      </c>
      <c r="N68" s="86" t="str">
        <f>IF($K68=""," ",VLOOKUP($K68,Entries!$A$2:$E$505,4,FALSE))</f>
        <v> </v>
      </c>
      <c r="O68" s="86" t="str">
        <f>IF($K68=""," ",VLOOKUP($K68,Entries!$A$2:$E$505,5,FALSE))</f>
        <v> </v>
      </c>
      <c r="P68" s="84"/>
      <c r="Q68" s="85"/>
      <c r="R68" s="55"/>
    </row>
    <row r="69" spans="1:18" ht="15.75">
      <c r="A69" s="91">
        <v>8</v>
      </c>
      <c r="B69" s="93">
        <v>162</v>
      </c>
      <c r="C69" s="82" t="str">
        <f>IF($B69=""," ",VLOOKUP($B69,Entries!$A$2:$E$505,2,FALSE))</f>
        <v>Nicola Doohan</v>
      </c>
      <c r="D69" s="82" t="str">
        <f>IF($B69=""," ",VLOOKUP($B69,Entries!$A$2:$E$505,3,FALSE))</f>
        <v>Greenock Glenpark H</v>
      </c>
      <c r="E69" s="82" t="str">
        <f>IF($B69=""," ",VLOOKUP($B69,Entries!$A$2:$E$505,4,FALSE))</f>
        <v>F</v>
      </c>
      <c r="F69" s="83" t="str">
        <f>IF($B69=""," ",VLOOKUP($B69,Entries!$A$2:$E$505,5,FALSE))</f>
        <v>U13</v>
      </c>
      <c r="G69" s="84">
        <v>16.13</v>
      </c>
      <c r="H69" s="85"/>
      <c r="I69" s="85"/>
      <c r="J69" s="93">
        <v>8</v>
      </c>
      <c r="K69" s="81"/>
      <c r="L69" s="86" t="str">
        <f>IF($K69=""," ",VLOOKUP($K69,Entries!$A$2:$E$505,2,FALSE))</f>
        <v> </v>
      </c>
      <c r="M69" s="86" t="str">
        <f>IF($K69=""," ",VLOOKUP($K69,Entries!$A$2:$E$505,3,FALSE))</f>
        <v> </v>
      </c>
      <c r="N69" s="86" t="str">
        <f>IF($K69=""," ",VLOOKUP($K69,Entries!$A$2:$E$505,4,FALSE))</f>
        <v> </v>
      </c>
      <c r="O69" s="86" t="str">
        <f>IF($K69=""," ",VLOOKUP($K69,Entries!$A$2:$E$505,5,FALSE))</f>
        <v> </v>
      </c>
      <c r="P69" s="84"/>
      <c r="Q69" s="85"/>
      <c r="R69" s="55"/>
    </row>
    <row r="70" spans="1:18" ht="15.75">
      <c r="A70" s="90"/>
      <c r="B70" s="94"/>
      <c r="C70" s="85"/>
      <c r="D70" s="85"/>
      <c r="E70" s="85"/>
      <c r="F70" s="85"/>
      <c r="G70" s="87"/>
      <c r="H70" s="85"/>
      <c r="I70" s="85"/>
      <c r="J70" s="94"/>
      <c r="K70" s="85"/>
      <c r="L70" s="85"/>
      <c r="M70" s="85"/>
      <c r="N70" s="85"/>
      <c r="O70" s="85"/>
      <c r="P70" s="87"/>
      <c r="Q70" s="85"/>
      <c r="R70" s="55"/>
    </row>
    <row r="71" spans="1:18" ht="15.75">
      <c r="A71" s="90" t="s">
        <v>79</v>
      </c>
      <c r="B71" s="94"/>
      <c r="C71" s="85" t="str">
        <f>IF($A71=""," ",VLOOKUP($A71,Events!$A$2:$E$40,2,FALSE))</f>
        <v>100m </v>
      </c>
      <c r="D71" s="85" t="str">
        <f>IF($A71=""," ",VLOOKUP($A71,Events!$A$2:$E$610,3,FALSE))</f>
        <v>Heat 10</v>
      </c>
      <c r="E71" s="85"/>
      <c r="F71" s="85"/>
      <c r="G71" s="87"/>
      <c r="H71" s="85"/>
      <c r="I71" s="85"/>
      <c r="J71" s="94" t="s">
        <v>82</v>
      </c>
      <c r="K71" s="85"/>
      <c r="L71" s="85" t="str">
        <f>IF($J71=""," ",VLOOKUP($J71,Events!$A$2:$E$40,2,FALSE))</f>
        <v>100m B</v>
      </c>
      <c r="M71" s="85" t="str">
        <f>IF($J71=""," ",VLOOKUP($J71,Events!$A$2:$E$40,3,FALSE))</f>
        <v>Heat 5</v>
      </c>
      <c r="N71" s="85"/>
      <c r="O71" s="85"/>
      <c r="P71" s="87"/>
      <c r="Q71" s="85"/>
      <c r="R71" s="55"/>
    </row>
    <row r="72" spans="1:18" ht="15.75">
      <c r="A72" s="90"/>
      <c r="B72" s="94"/>
      <c r="C72" s="85"/>
      <c r="D72" s="85" t="s">
        <v>104</v>
      </c>
      <c r="E72" s="85"/>
      <c r="F72" s="85"/>
      <c r="G72" s="87"/>
      <c r="H72" s="85"/>
      <c r="I72" s="85"/>
      <c r="J72" s="94"/>
      <c r="K72" s="85"/>
      <c r="L72" s="85"/>
      <c r="M72" s="85" t="s">
        <v>23</v>
      </c>
      <c r="N72" s="85"/>
      <c r="O72" s="85"/>
      <c r="P72" s="87"/>
      <c r="Q72" s="85"/>
      <c r="R72" s="55"/>
    </row>
    <row r="73" spans="1:18" ht="15.75">
      <c r="A73" s="91" t="s">
        <v>22</v>
      </c>
      <c r="B73" s="93" t="s">
        <v>3</v>
      </c>
      <c r="C73" s="81" t="s">
        <v>4</v>
      </c>
      <c r="D73" s="81" t="s">
        <v>5</v>
      </c>
      <c r="E73" s="81" t="s">
        <v>6</v>
      </c>
      <c r="F73" s="81" t="s">
        <v>7</v>
      </c>
      <c r="G73" s="84" t="s">
        <v>18</v>
      </c>
      <c r="H73" s="85"/>
      <c r="I73" s="85"/>
      <c r="J73" s="93" t="s">
        <v>22</v>
      </c>
      <c r="K73" s="81" t="s">
        <v>3</v>
      </c>
      <c r="L73" s="81" t="s">
        <v>4</v>
      </c>
      <c r="M73" s="81" t="s">
        <v>5</v>
      </c>
      <c r="N73" s="81" t="s">
        <v>6</v>
      </c>
      <c r="O73" s="81" t="s">
        <v>7</v>
      </c>
      <c r="P73" s="84" t="s">
        <v>18</v>
      </c>
      <c r="Q73" s="85"/>
      <c r="R73" s="55"/>
    </row>
    <row r="74" spans="1:18" ht="15.75">
      <c r="A74" s="91">
        <v>1</v>
      </c>
      <c r="B74" s="93">
        <v>40</v>
      </c>
      <c r="C74" s="86" t="str">
        <f>IF($B74=""," ",VLOOKUP($B74,Entries!$A$2:$E$505,2,FALSE))</f>
        <v>Adam Ivins</v>
      </c>
      <c r="D74" s="86" t="str">
        <f>IF($B74=""," ",VLOOKUP($B74,Entries!$A$2:$E$505,3,FALSE))</f>
        <v>VPCOG</v>
      </c>
      <c r="E74" s="86" t="str">
        <f>IF($B74=""," ",VLOOKUP($B74,Entries!$A$2:$E$505,4,FALSE))</f>
        <v>M</v>
      </c>
      <c r="F74" s="88" t="str">
        <f>IF($B74=""," ",VLOOKUP($B74,Entries!$A$2:$E$505,5,FALSE))</f>
        <v>U11</v>
      </c>
      <c r="G74" s="84">
        <v>15.84</v>
      </c>
      <c r="H74" s="85"/>
      <c r="I74" s="85"/>
      <c r="J74" s="93">
        <v>1</v>
      </c>
      <c r="K74" s="81"/>
      <c r="L74" s="86" t="str">
        <f>IF($K74=""," ",VLOOKUP($K74,Entries!$A$2:$E$505,2,FALSE))</f>
        <v> </v>
      </c>
      <c r="M74" s="86" t="str">
        <f>IF($K74=""," ",VLOOKUP($K74,Entries!$A$2:$E$505,3,FALSE))</f>
        <v> </v>
      </c>
      <c r="N74" s="86" t="str">
        <f>IF($K74=""," ",VLOOKUP($K74,Entries!$A$2:$E$505,4,FALSE))</f>
        <v> </v>
      </c>
      <c r="O74" s="86" t="str">
        <f>IF($K74=""," ",VLOOKUP($K74,Entries!$A$2:$E$505,5,FALSE))</f>
        <v> </v>
      </c>
      <c r="P74" s="84"/>
      <c r="Q74" s="85"/>
      <c r="R74" s="55"/>
    </row>
    <row r="75" spans="1:18" ht="15.75">
      <c r="A75" s="91">
        <v>2</v>
      </c>
      <c r="B75" s="93">
        <v>153</v>
      </c>
      <c r="C75" s="86" t="str">
        <f>IF($B75=""," ",VLOOKUP($B75,Entries!$A$2:$E$505,2,FALSE))</f>
        <v>Mackenzi Cunnigham</v>
      </c>
      <c r="D75" s="86" t="str">
        <f>IF($B75=""," ",VLOOKUP($B75,Entries!$A$2:$E$505,3,FALSE))</f>
        <v>Kilbarchan AAC</v>
      </c>
      <c r="E75" s="86" t="str">
        <f>IF($B75=""," ",VLOOKUP($B75,Entries!$A$2:$E$505,4,FALSE))</f>
        <v>F</v>
      </c>
      <c r="F75" s="88" t="str">
        <f>IF($B75=""," ",VLOOKUP($B75,Entries!$A$2:$E$505,5,FALSE))</f>
        <v>U11</v>
      </c>
      <c r="G75" s="84">
        <v>15.89</v>
      </c>
      <c r="H75" s="85"/>
      <c r="I75" s="85"/>
      <c r="J75" s="93">
        <v>2</v>
      </c>
      <c r="K75" s="81"/>
      <c r="L75" s="86" t="str">
        <f>IF($K75=""," ",VLOOKUP($K75,Entries!$A$2:$E$505,2,FALSE))</f>
        <v> </v>
      </c>
      <c r="M75" s="86" t="str">
        <f>IF($K75=""," ",VLOOKUP($K75,Entries!$A$2:$E$505,3,FALSE))</f>
        <v> </v>
      </c>
      <c r="N75" s="86" t="str">
        <f>IF($K75=""," ",VLOOKUP($K75,Entries!$A$2:$E$505,4,FALSE))</f>
        <v> </v>
      </c>
      <c r="O75" s="86" t="str">
        <f>IF($K75=""," ",VLOOKUP($K75,Entries!$A$2:$E$505,5,FALSE))</f>
        <v> </v>
      </c>
      <c r="P75" s="84"/>
      <c r="Q75" s="85"/>
      <c r="R75" s="55"/>
    </row>
    <row r="76" spans="1:18" ht="15.75">
      <c r="A76" s="91">
        <v>3</v>
      </c>
      <c r="B76" s="93">
        <v>180</v>
      </c>
      <c r="C76" s="86" t="str">
        <f>IF($B76=""," ",VLOOKUP($B76,Entries!$A$2:$E$505,2,FALSE))</f>
        <v>Sarah Goldie</v>
      </c>
      <c r="D76" s="86" t="str">
        <f>IF($B76=""," ",VLOOKUP($B76,Entries!$A$2:$E$505,3,FALSE))</f>
        <v>Kilbarchan AAC</v>
      </c>
      <c r="E76" s="86" t="str">
        <f>IF($B76=""," ",VLOOKUP($B76,Entries!$A$2:$E$505,4,FALSE))</f>
        <v>F</v>
      </c>
      <c r="F76" s="88" t="str">
        <f>IF($B76=""," ",VLOOKUP($B76,Entries!$A$2:$E$505,5,FALSE))</f>
        <v>U15</v>
      </c>
      <c r="G76" s="84">
        <v>16.25</v>
      </c>
      <c r="H76" s="85"/>
      <c r="I76" s="85"/>
      <c r="J76" s="93">
        <v>3</v>
      </c>
      <c r="K76" s="81"/>
      <c r="L76" s="86" t="str">
        <f>IF($K76=""," ",VLOOKUP($K76,Entries!$A$2:$E$505,2,FALSE))</f>
        <v> </v>
      </c>
      <c r="M76" s="86" t="str">
        <f>IF($K76=""," ",VLOOKUP($K76,Entries!$A$2:$E$505,3,FALSE))</f>
        <v> </v>
      </c>
      <c r="N76" s="86" t="str">
        <f>IF($K76=""," ",VLOOKUP($K76,Entries!$A$2:$E$505,4,FALSE))</f>
        <v> </v>
      </c>
      <c r="O76" s="86" t="str">
        <f>IF($K76=""," ",VLOOKUP($K76,Entries!$A$2:$E$505,5,FALSE))</f>
        <v> </v>
      </c>
      <c r="P76" s="84"/>
      <c r="Q76" s="85"/>
      <c r="R76" s="55"/>
    </row>
    <row r="77" spans="1:18" ht="15.75">
      <c r="A77" s="91">
        <v>4</v>
      </c>
      <c r="B77" s="93">
        <v>76</v>
      </c>
      <c r="C77" s="86" t="str">
        <f>IF($B77=""," ",VLOOKUP($B77,Entries!$A$2:$E$505,2,FALSE))</f>
        <v>Thomas Connolly</v>
      </c>
      <c r="D77" s="86" t="str">
        <f>IF($B77=""," ",VLOOKUP($B77,Entries!$A$2:$E$505,3,FALSE))</f>
        <v>VPCOG</v>
      </c>
      <c r="E77" s="86" t="str">
        <f>IF($B77=""," ",VLOOKUP($B77,Entries!$A$2:$E$505,4,FALSE))</f>
        <v>M</v>
      </c>
      <c r="F77" s="88" t="str">
        <f>IF($B77=""," ",VLOOKUP($B77,Entries!$A$2:$E$505,5,FALSE))</f>
        <v>U13</v>
      </c>
      <c r="G77" s="84">
        <v>16.32</v>
      </c>
      <c r="H77" s="85"/>
      <c r="I77" s="85"/>
      <c r="J77" s="93">
        <v>4</v>
      </c>
      <c r="K77" s="81"/>
      <c r="L77" s="86" t="str">
        <f>IF($K77=""," ",VLOOKUP($K77,Entries!$A$2:$E$505,2,FALSE))</f>
        <v> </v>
      </c>
      <c r="M77" s="86" t="str">
        <f>IF($K77=""," ",VLOOKUP($K77,Entries!$A$2:$E$505,3,FALSE))</f>
        <v> </v>
      </c>
      <c r="N77" s="86" t="str">
        <f>IF($K77=""," ",VLOOKUP($K77,Entries!$A$2:$E$505,4,FALSE))</f>
        <v> </v>
      </c>
      <c r="O77" s="86" t="str">
        <f>IF($K77=""," ",VLOOKUP($K77,Entries!$A$2:$E$505,5,FALSE))</f>
        <v> </v>
      </c>
      <c r="P77" s="84"/>
      <c r="Q77" s="85"/>
      <c r="R77" s="55"/>
    </row>
    <row r="78" spans="1:18" ht="15.75">
      <c r="A78" s="91">
        <v>5</v>
      </c>
      <c r="B78" s="93">
        <v>182</v>
      </c>
      <c r="C78" s="86" t="str">
        <f>IF($B78=""," ",VLOOKUP($B78,Entries!$A$2:$E$505,2,FALSE))</f>
        <v>Phoebe Lewis</v>
      </c>
      <c r="D78" s="86" t="str">
        <f>IF($B78=""," ",VLOOKUP($B78,Entries!$A$2:$E$505,3,FALSE))</f>
        <v>North Ayrshire AC</v>
      </c>
      <c r="E78" s="86" t="str">
        <f>IF($B78=""," ",VLOOKUP($B78,Entries!$A$2:$E$505,4,FALSE))</f>
        <v>F</v>
      </c>
      <c r="F78" s="88" t="str">
        <f>IF($B78=""," ",VLOOKUP($B78,Entries!$A$2:$E$505,5,FALSE))</f>
        <v>U13</v>
      </c>
      <c r="G78" s="84">
        <v>16.4</v>
      </c>
      <c r="H78" s="85"/>
      <c r="I78" s="85"/>
      <c r="J78" s="93">
        <v>5</v>
      </c>
      <c r="K78" s="81"/>
      <c r="L78" s="86" t="str">
        <f>IF($K78=""," ",VLOOKUP($K78,Entries!$A$2:$E$505,2,FALSE))</f>
        <v> </v>
      </c>
      <c r="M78" s="86" t="str">
        <f>IF($K78=""," ",VLOOKUP($K78,Entries!$A$2:$E$505,3,FALSE))</f>
        <v> </v>
      </c>
      <c r="N78" s="86" t="str">
        <f>IF($K78=""," ",VLOOKUP($K78,Entries!$A$2:$E$505,4,FALSE))</f>
        <v> </v>
      </c>
      <c r="O78" s="86" t="str">
        <f>IF($K78=""," ",VLOOKUP($K78,Entries!$A$2:$E$505,5,FALSE))</f>
        <v> </v>
      </c>
      <c r="P78" s="84"/>
      <c r="Q78" s="85"/>
      <c r="R78" s="55"/>
    </row>
    <row r="79" spans="1:18" ht="15.75">
      <c r="A79" s="91">
        <v>6</v>
      </c>
      <c r="B79" s="93">
        <v>59</v>
      </c>
      <c r="C79" s="86" t="str">
        <f>IF($B79=""," ",VLOOKUP($B79,Entries!$A$2:$E$505,2,FALSE))</f>
        <v>Louie Bowers</v>
      </c>
      <c r="D79" s="86" t="str">
        <f>IF($B79=""," ",VLOOKUP($B79,Entries!$A$2:$E$505,3,FALSE))</f>
        <v>Shettleston Harriers</v>
      </c>
      <c r="E79" s="86" t="str">
        <f>IF($B79=""," ",VLOOKUP($B79,Entries!$A$2:$E$505,4,FALSE))</f>
        <v>M</v>
      </c>
      <c r="F79" s="88" t="str">
        <f>IF($B79=""," ",VLOOKUP($B79,Entries!$A$2:$E$505,5,FALSE))</f>
        <v>U11</v>
      </c>
      <c r="G79" s="84">
        <v>16.44</v>
      </c>
      <c r="H79" s="85"/>
      <c r="I79" s="85"/>
      <c r="J79" s="119"/>
      <c r="K79" s="115"/>
      <c r="L79" s="116"/>
      <c r="M79" s="116"/>
      <c r="N79" s="116"/>
      <c r="O79" s="116"/>
      <c r="P79" s="118"/>
      <c r="Q79" s="85"/>
      <c r="R79" s="55"/>
    </row>
    <row r="80" spans="1:18" ht="15.75">
      <c r="A80" s="91">
        <v>7</v>
      </c>
      <c r="B80" s="93">
        <v>131</v>
      </c>
      <c r="C80" s="86" t="str">
        <f>IF($B80=""," ",VLOOKUP($B80,Entries!$A$2:$E$505,2,FALSE))</f>
        <v>Sarah Kelly</v>
      </c>
      <c r="D80" s="86" t="str">
        <f>IF($B80=""," ",VLOOKUP($B80,Entries!$A$2:$E$505,3,FALSE))</f>
        <v>Whitemoss AAC</v>
      </c>
      <c r="E80" s="86" t="str">
        <f>IF($B80=""," ",VLOOKUP($B80,Entries!$A$2:$E$505,4,FALSE))</f>
        <v>F</v>
      </c>
      <c r="F80" s="88" t="str">
        <f>IF($B80=""," ",VLOOKUP($B80,Entries!$A$2:$E$505,5,FALSE))</f>
        <v>U11</v>
      </c>
      <c r="G80" s="84">
        <v>17.57</v>
      </c>
      <c r="H80" s="85"/>
      <c r="I80" s="85"/>
      <c r="J80" s="119"/>
      <c r="K80" s="115"/>
      <c r="L80" s="116"/>
      <c r="M80" s="116"/>
      <c r="N80" s="116"/>
      <c r="O80" s="116"/>
      <c r="P80" s="118"/>
      <c r="Q80" s="85"/>
      <c r="R80" s="55"/>
    </row>
    <row r="81" spans="1:18" ht="15.75">
      <c r="A81" s="91">
        <v>8</v>
      </c>
      <c r="B81" s="93">
        <v>199</v>
      </c>
      <c r="C81" s="86" t="str">
        <f>IF($B81=""," ",VLOOKUP($B81,Entries!$A$2:$E$505,2,FALSE))</f>
        <v>Morven McKinnon</v>
      </c>
      <c r="D81" s="86" t="str">
        <f>IF($B81=""," ",VLOOKUP($B81,Entries!$A$2:$E$505,3,FALSE))</f>
        <v>Giffnock North AAC</v>
      </c>
      <c r="E81" s="86" t="str">
        <f>IF($B81=""," ",VLOOKUP($B81,Entries!$A$2:$E$505,4,FALSE))</f>
        <v>F</v>
      </c>
      <c r="F81" s="88" t="str">
        <f>IF($B81=""," ",VLOOKUP($B81,Entries!$A$2:$E$505,5,FALSE))</f>
        <v>U11</v>
      </c>
      <c r="G81" s="84">
        <v>17.65</v>
      </c>
      <c r="H81" s="85"/>
      <c r="I81" s="85"/>
      <c r="J81" s="119"/>
      <c r="K81" s="115"/>
      <c r="L81" s="116"/>
      <c r="M81" s="116"/>
      <c r="N81" s="116"/>
      <c r="O81" s="116"/>
      <c r="P81" s="118"/>
      <c r="Q81" s="85"/>
      <c r="R81" s="55"/>
    </row>
    <row r="82" spans="1:17" ht="15.75">
      <c r="A82" s="90"/>
      <c r="B82" s="94"/>
      <c r="C82" s="85"/>
      <c r="D82" s="85"/>
      <c r="E82" s="85"/>
      <c r="F82" s="85"/>
      <c r="G82" s="87"/>
      <c r="H82" s="85"/>
      <c r="I82" s="85"/>
      <c r="J82" s="94"/>
      <c r="K82" s="85"/>
      <c r="L82" s="85"/>
      <c r="M82" s="85"/>
      <c r="N82" s="85"/>
      <c r="O82" s="85"/>
      <c r="P82" s="87"/>
      <c r="Q82" s="89"/>
    </row>
    <row r="83" spans="8:17" ht="15">
      <c r="H83" s="85"/>
      <c r="I83" s="85"/>
      <c r="J83" s="94" t="s">
        <v>83</v>
      </c>
      <c r="K83" s="85"/>
      <c r="L83" s="85" t="str">
        <f>IF($J83=""," ",VLOOKUP($J83,Events!$A$2:$E$40,2,FALSE))</f>
        <v>100m B</v>
      </c>
      <c r="M83" s="85" t="str">
        <f>IF($J83=""," ",VLOOKUP($J83,Events!$A$2:$E$40,3,FALSE))</f>
        <v>Heat 6</v>
      </c>
      <c r="N83" s="85"/>
      <c r="O83" s="85"/>
      <c r="P83" s="87"/>
      <c r="Q83" s="89"/>
    </row>
    <row r="84" spans="8:17" ht="15">
      <c r="H84" s="85"/>
      <c r="I84" s="85"/>
      <c r="J84" s="94"/>
      <c r="K84" s="85"/>
      <c r="L84" s="85"/>
      <c r="M84" s="85" t="s">
        <v>23</v>
      </c>
      <c r="N84" s="85"/>
      <c r="O84" s="85"/>
      <c r="P84" s="87"/>
      <c r="Q84" s="89"/>
    </row>
    <row r="85" spans="8:17" ht="15">
      <c r="H85" s="85"/>
      <c r="I85" s="85"/>
      <c r="J85" s="93" t="s">
        <v>22</v>
      </c>
      <c r="K85" s="81" t="s">
        <v>3</v>
      </c>
      <c r="L85" s="81" t="s">
        <v>4</v>
      </c>
      <c r="M85" s="81" t="s">
        <v>5</v>
      </c>
      <c r="N85" s="81" t="s">
        <v>6</v>
      </c>
      <c r="O85" s="81" t="s">
        <v>7</v>
      </c>
      <c r="P85" s="84" t="s">
        <v>18</v>
      </c>
      <c r="Q85" s="89"/>
    </row>
    <row r="86" spans="8:17" ht="15">
      <c r="H86" s="85"/>
      <c r="I86" s="85"/>
      <c r="J86" s="93">
        <v>1</v>
      </c>
      <c r="K86" s="81"/>
      <c r="L86" s="86" t="str">
        <f>IF($K86=""," ",VLOOKUP($K86,Entries!$A$2:$E$505,2,FALSE))</f>
        <v> </v>
      </c>
      <c r="M86" s="86" t="str">
        <f>IF($K86=""," ",VLOOKUP($K86,Entries!$A$2:$E$505,3,FALSE))</f>
        <v> </v>
      </c>
      <c r="N86" s="86" t="str">
        <f>IF($K86=""," ",VLOOKUP($K86,Entries!$A$2:$E$505,4,FALSE))</f>
        <v> </v>
      </c>
      <c r="O86" s="86" t="str">
        <f>IF($K86=""," ",VLOOKUP($K86,Entries!$A$2:$E$505,5,FALSE))</f>
        <v> </v>
      </c>
      <c r="P86" s="84"/>
      <c r="Q86" s="89"/>
    </row>
    <row r="87" spans="8:17" ht="15">
      <c r="H87" s="85"/>
      <c r="I87" s="85"/>
      <c r="J87" s="93">
        <v>2</v>
      </c>
      <c r="K87" s="81"/>
      <c r="L87" s="86" t="str">
        <f>IF($K87=""," ",VLOOKUP($K87,Entries!$A$2:$E$505,2,FALSE))</f>
        <v> </v>
      </c>
      <c r="M87" s="86" t="str">
        <f>IF($K87=""," ",VLOOKUP($K87,Entries!$A$2:$E$505,3,FALSE))</f>
        <v> </v>
      </c>
      <c r="N87" s="86" t="str">
        <f>IF($K87=""," ",VLOOKUP($K87,Entries!$A$2:$E$505,4,FALSE))</f>
        <v> </v>
      </c>
      <c r="O87" s="86" t="str">
        <f>IF($K87=""," ",VLOOKUP($K87,Entries!$A$2:$E$505,5,FALSE))</f>
        <v> </v>
      </c>
      <c r="P87" s="84"/>
      <c r="Q87" s="89"/>
    </row>
    <row r="88" spans="8:17" ht="15">
      <c r="H88" s="85"/>
      <c r="I88" s="85"/>
      <c r="J88" s="93">
        <v>3</v>
      </c>
      <c r="K88" s="81"/>
      <c r="L88" s="86" t="str">
        <f>IF($K88=""," ",VLOOKUP($K88,Entries!$A$2:$E$505,2,FALSE))</f>
        <v> </v>
      </c>
      <c r="M88" s="86" t="str">
        <f>IF($K88=""," ",VLOOKUP($K88,Entries!$A$2:$E$505,3,FALSE))</f>
        <v> </v>
      </c>
      <c r="N88" s="86" t="str">
        <f>IF($K88=""," ",VLOOKUP($K88,Entries!$A$2:$E$505,4,FALSE))</f>
        <v> </v>
      </c>
      <c r="O88" s="86" t="str">
        <f>IF($K88=""," ",VLOOKUP($K88,Entries!$A$2:$E$505,5,FALSE))</f>
        <v> </v>
      </c>
      <c r="P88" s="84"/>
      <c r="Q88" s="89"/>
    </row>
    <row r="89" spans="8:17" ht="15">
      <c r="H89" s="85"/>
      <c r="I89" s="85"/>
      <c r="J89" s="93">
        <v>4</v>
      </c>
      <c r="K89" s="81"/>
      <c r="L89" s="86" t="str">
        <f>IF($K89=""," ",VLOOKUP($K89,Entries!$A$2:$E$505,2,FALSE))</f>
        <v> </v>
      </c>
      <c r="M89" s="86" t="str">
        <f>IF($K89=""," ",VLOOKUP($K89,Entries!$A$2:$E$505,3,FALSE))</f>
        <v> </v>
      </c>
      <c r="N89" s="86" t="str">
        <f>IF($K89=""," ",VLOOKUP($K89,Entries!$A$2:$E$505,4,FALSE))</f>
        <v> </v>
      </c>
      <c r="O89" s="86" t="str">
        <f>IF($K89=""," ",VLOOKUP($K89,Entries!$A$2:$E$505,5,FALSE))</f>
        <v> </v>
      </c>
      <c r="P89" s="84"/>
      <c r="Q89" s="89"/>
    </row>
    <row r="90" spans="8:17" ht="15">
      <c r="H90" s="85"/>
      <c r="I90" s="85"/>
      <c r="J90" s="93">
        <v>5</v>
      </c>
      <c r="K90" s="81"/>
      <c r="L90" s="86" t="str">
        <f>IF($K90=""," ",VLOOKUP($K90,Entries!$A$2:$E$505,2,FALSE))</f>
        <v> </v>
      </c>
      <c r="M90" s="86" t="str">
        <f>IF($K90=""," ",VLOOKUP($K90,Entries!$A$2:$E$505,3,FALSE))</f>
        <v> </v>
      </c>
      <c r="N90" s="86" t="str">
        <f>IF($K90=""," ",VLOOKUP($K90,Entries!$A$2:$E$505,4,FALSE))</f>
        <v> </v>
      </c>
      <c r="O90" s="86" t="str">
        <f>IF($K90=""," ",VLOOKUP($K90,Entries!$A$2:$E$505,5,FALSE))</f>
        <v> </v>
      </c>
      <c r="P90" s="84"/>
      <c r="Q90" s="89"/>
    </row>
    <row r="91" spans="8:17" ht="15">
      <c r="H91" s="85"/>
      <c r="I91" s="85"/>
      <c r="J91" s="94"/>
      <c r="K91" s="85"/>
      <c r="L91" s="85"/>
      <c r="M91" s="85"/>
      <c r="N91" s="85"/>
      <c r="O91" s="85"/>
      <c r="P91" s="87"/>
      <c r="Q91" s="89"/>
    </row>
    <row r="92" spans="1:16" ht="15.75">
      <c r="A92" s="90" t="s">
        <v>80</v>
      </c>
      <c r="B92" s="94"/>
      <c r="C92" s="85" t="str">
        <f>IF($A92=""," ",VLOOKUP($A92,Events!$A$2:$E$40,2,FALSE))</f>
        <v>100m </v>
      </c>
      <c r="D92" s="85" t="str">
        <f>IF($A92=""," ",VLOOKUP($A92,Events!$A$2:$E$610,3,FALSE))</f>
        <v>Heat 11</v>
      </c>
      <c r="E92" s="85"/>
      <c r="F92" s="85"/>
      <c r="G92" s="87"/>
      <c r="H92" s="70"/>
      <c r="I92" s="70"/>
      <c r="J92" s="92"/>
      <c r="K92" s="70"/>
      <c r="L92" s="70"/>
      <c r="M92" s="70"/>
      <c r="N92" s="70"/>
      <c r="O92" s="70"/>
      <c r="P92" s="71"/>
    </row>
    <row r="93" spans="1:16" ht="15.75">
      <c r="A93" s="90"/>
      <c r="B93" s="94"/>
      <c r="C93" s="85"/>
      <c r="D93" s="85" t="s">
        <v>104</v>
      </c>
      <c r="E93" s="85"/>
      <c r="F93" s="85"/>
      <c r="G93" s="87"/>
      <c r="H93" s="70"/>
      <c r="I93" s="70"/>
      <c r="J93" s="92"/>
      <c r="K93" s="70"/>
      <c r="L93" s="70"/>
      <c r="M93" s="70"/>
      <c r="N93" s="70"/>
      <c r="O93" s="70"/>
      <c r="P93" s="71"/>
    </row>
    <row r="94" spans="1:16" ht="15.75">
      <c r="A94" s="91" t="s">
        <v>22</v>
      </c>
      <c r="B94" s="93" t="s">
        <v>3</v>
      </c>
      <c r="C94" s="81" t="s">
        <v>4</v>
      </c>
      <c r="D94" s="81" t="s">
        <v>5</v>
      </c>
      <c r="E94" s="81" t="s">
        <v>6</v>
      </c>
      <c r="F94" s="81" t="s">
        <v>7</v>
      </c>
      <c r="G94" s="84" t="s">
        <v>18</v>
      </c>
      <c r="H94" s="70"/>
      <c r="I94" s="70"/>
      <c r="J94" s="92"/>
      <c r="K94" s="70"/>
      <c r="L94" s="70"/>
      <c r="M94" s="70"/>
      <c r="N94" s="70"/>
      <c r="O94" s="70"/>
      <c r="P94" s="71"/>
    </row>
    <row r="95" spans="1:16" ht="15.75">
      <c r="A95" s="91">
        <v>1</v>
      </c>
      <c r="B95" s="93">
        <v>81</v>
      </c>
      <c r="C95" s="86" t="str">
        <f>IF($B95=""," ",VLOOKUP($B95,Entries!$A$2:$E$505,2,FALSE))</f>
        <v>Allan McQueen </v>
      </c>
      <c r="D95" s="86" t="str">
        <f>IF($B95=""," ",VLOOKUP($B95,Entries!$A$2:$E$505,3,FALSE))</f>
        <v>Ayr Seaforth AAC</v>
      </c>
      <c r="E95" s="86" t="str">
        <f>IF($B95=""," ",VLOOKUP($B95,Entries!$A$2:$E$505,4,FALSE))</f>
        <v>M</v>
      </c>
      <c r="F95" s="88" t="str">
        <f>IF($B95=""," ",VLOOKUP($B95,Entries!$A$2:$E$505,5,FALSE))</f>
        <v>U15</v>
      </c>
      <c r="G95" s="84">
        <v>12.71</v>
      </c>
      <c r="H95" s="70"/>
      <c r="I95" s="70"/>
      <c r="J95" s="92"/>
      <c r="K95" s="70"/>
      <c r="L95" s="9"/>
      <c r="M95" s="9"/>
      <c r="N95" s="9"/>
      <c r="O95" s="9"/>
      <c r="P95" s="71"/>
    </row>
    <row r="96" spans="1:16" ht="15.75">
      <c r="A96" s="91">
        <v>2</v>
      </c>
      <c r="B96" s="93">
        <v>154</v>
      </c>
      <c r="C96" s="86" t="str">
        <f>IF($B96=""," ",VLOOKUP($B96,Entries!$A$2:$E$505,2,FALSE))</f>
        <v>Kathryn Meenan</v>
      </c>
      <c r="D96" s="86" t="str">
        <f>IF($B96=""," ",VLOOKUP($B96,Entries!$A$2:$E$505,3,FALSE))</f>
        <v>Kilbarchan AAC</v>
      </c>
      <c r="E96" s="86" t="str">
        <f>IF($B96=""," ",VLOOKUP($B96,Entries!$A$2:$E$505,4,FALSE))</f>
        <v>F</v>
      </c>
      <c r="F96" s="88" t="str">
        <f>IF($B96=""," ",VLOOKUP($B96,Entries!$A$2:$E$505,5,FALSE))</f>
        <v>U13</v>
      </c>
      <c r="G96" s="84">
        <v>15.61</v>
      </c>
      <c r="H96" s="70"/>
      <c r="I96" s="70"/>
      <c r="J96" s="92"/>
      <c r="K96" s="70"/>
      <c r="L96" s="9"/>
      <c r="M96" s="9"/>
      <c r="N96" s="9"/>
      <c r="O96" s="9"/>
      <c r="P96" s="71"/>
    </row>
    <row r="97" spans="1:16" ht="15.75">
      <c r="A97" s="91">
        <v>3</v>
      </c>
      <c r="B97" s="93">
        <v>129</v>
      </c>
      <c r="C97" s="86" t="str">
        <f>IF($B97=""," ",VLOOKUP($B97,Entries!$A$2:$E$505,2,FALSE))</f>
        <v>Annabel Ballantyne</v>
      </c>
      <c r="D97" s="86" t="str">
        <f>IF($B97=""," ",VLOOKUP($B97,Entries!$A$2:$E$505,3,FALSE))</f>
        <v>Giffnock North</v>
      </c>
      <c r="E97" s="86" t="str">
        <f>IF($B97=""," ",VLOOKUP($B97,Entries!$A$2:$E$505,4,FALSE))</f>
        <v>F</v>
      </c>
      <c r="F97" s="88" t="str">
        <f>IF($B97=""," ",VLOOKUP($B97,Entries!$A$2:$E$505,5,FALSE))</f>
        <v>U11</v>
      </c>
      <c r="G97" s="84">
        <v>16.06</v>
      </c>
      <c r="H97" s="70"/>
      <c r="I97" s="70"/>
      <c r="J97" s="92"/>
      <c r="K97" s="70"/>
      <c r="L97" s="9"/>
      <c r="M97" s="9"/>
      <c r="N97" s="9"/>
      <c r="O97" s="9"/>
      <c r="P97" s="71"/>
    </row>
    <row r="98" spans="1:16" ht="15.75">
      <c r="A98" s="91">
        <v>4</v>
      </c>
      <c r="B98" s="93">
        <v>128</v>
      </c>
      <c r="C98" s="86" t="str">
        <f>IF($B98=""," ",VLOOKUP($B98,Entries!$A$2:$E$505,2,FALSE))</f>
        <v>Alessia Martinolli</v>
      </c>
      <c r="D98" s="86" t="str">
        <f>IF($B98=""," ",VLOOKUP($B98,Entries!$A$2:$E$505,3,FALSE))</f>
        <v>Giffnock North</v>
      </c>
      <c r="E98" s="86" t="str">
        <f>IF($B98=""," ",VLOOKUP($B98,Entries!$A$2:$E$505,4,FALSE))</f>
        <v>F</v>
      </c>
      <c r="F98" s="88" t="str">
        <f>IF($B98=""," ",VLOOKUP($B98,Entries!$A$2:$E$505,5,FALSE))</f>
        <v>U11</v>
      </c>
      <c r="G98" s="84">
        <v>16.15</v>
      </c>
      <c r="H98" s="70"/>
      <c r="I98" s="70"/>
      <c r="J98" s="92"/>
      <c r="K98" s="70"/>
      <c r="L98" s="9"/>
      <c r="M98" s="9"/>
      <c r="N98" s="9"/>
      <c r="O98" s="9"/>
      <c r="P98" s="71"/>
    </row>
    <row r="99" spans="1:16" ht="15.75">
      <c r="A99" s="91">
        <v>5</v>
      </c>
      <c r="B99" s="93">
        <v>82</v>
      </c>
      <c r="C99" s="86" t="str">
        <f>IF($B99=""," ",VLOOKUP($B99,Entries!$A$2:$E$505,2,FALSE))</f>
        <v>Josh Irvine</v>
      </c>
      <c r="D99" s="86" t="str">
        <f>IF($B99=""," ",VLOOKUP($B99,Entries!$A$2:$E$505,3,FALSE))</f>
        <v>Garscube Harriers</v>
      </c>
      <c r="E99" s="86" t="str">
        <f>IF($B99=""," ",VLOOKUP($B99,Entries!$A$2:$E$505,4,FALSE))</f>
        <v>M</v>
      </c>
      <c r="F99" s="88" t="str">
        <f>IF($B99=""," ",VLOOKUP($B99,Entries!$A$2:$E$505,5,FALSE))</f>
        <v>U11</v>
      </c>
      <c r="G99" s="84">
        <v>16.5</v>
      </c>
      <c r="H99" s="70"/>
      <c r="I99" s="70"/>
      <c r="J99" s="92"/>
      <c r="K99" s="70"/>
      <c r="L99" s="9"/>
      <c r="M99" s="9"/>
      <c r="N99" s="9"/>
      <c r="O99" s="9"/>
      <c r="P99" s="71"/>
    </row>
    <row r="100" spans="1:16" ht="15.75">
      <c r="A100" s="91">
        <v>6</v>
      </c>
      <c r="B100" s="93">
        <v>86</v>
      </c>
      <c r="C100" s="86" t="str">
        <f>IF($B100=""," ",VLOOKUP($B100,Entries!$A$2:$E$505,2,FALSE))</f>
        <v>Sean Burns</v>
      </c>
      <c r="D100" s="86" t="str">
        <f>IF($B100=""," ",VLOOKUP($B100,Entries!$A$2:$E$505,3,FALSE))</f>
        <v>Garscube Harriers</v>
      </c>
      <c r="E100" s="86" t="str">
        <f>IF($B100=""," ",VLOOKUP($B100,Entries!$A$2:$E$505,4,FALSE))</f>
        <v>M</v>
      </c>
      <c r="F100" s="88" t="str">
        <f>IF($B100=""," ",VLOOKUP($B100,Entries!$A$2:$E$505,5,FALSE))</f>
        <v>U11</v>
      </c>
      <c r="G100" s="84">
        <v>17.5</v>
      </c>
      <c r="H100" s="70"/>
      <c r="I100" s="70"/>
      <c r="J100" s="92"/>
      <c r="K100" s="70"/>
      <c r="L100" s="9"/>
      <c r="M100" s="9"/>
      <c r="N100" s="9"/>
      <c r="O100" s="9"/>
      <c r="P100" s="71"/>
    </row>
    <row r="101" spans="1:16" ht="15.75">
      <c r="A101" s="91">
        <v>7</v>
      </c>
      <c r="B101" s="93">
        <v>50</v>
      </c>
      <c r="C101" s="86" t="str">
        <f>IF($B101=""," ",VLOOKUP($B101,Entries!$A$2:$E$505,2,FALSE))</f>
        <v>James Cathro</v>
      </c>
      <c r="D101" s="86" t="str">
        <f>IF($B101=""," ",VLOOKUP($B101,Entries!$A$2:$E$505,3,FALSE))</f>
        <v>Garscube Harriers</v>
      </c>
      <c r="E101" s="86" t="str">
        <f>IF($B101=""," ",VLOOKUP($B101,Entries!$A$2:$E$505,4,FALSE))</f>
        <v>M</v>
      </c>
      <c r="F101" s="88" t="str">
        <f>IF($B101=""," ",VLOOKUP($B101,Entries!$A$2:$E$505,5,FALSE))</f>
        <v>U11</v>
      </c>
      <c r="G101" s="84">
        <v>17.68</v>
      </c>
      <c r="H101" s="70"/>
      <c r="I101" s="70"/>
      <c r="J101" s="92"/>
      <c r="K101" s="70"/>
      <c r="L101" s="9"/>
      <c r="M101" s="9"/>
      <c r="N101" s="9"/>
      <c r="O101" s="9"/>
      <c r="P101" s="71"/>
    </row>
    <row r="102" spans="1:16" ht="15.75">
      <c r="A102" s="91">
        <v>8</v>
      </c>
      <c r="B102" s="93">
        <v>197</v>
      </c>
      <c r="C102" s="86" t="str">
        <f>IF($B102=""," ",VLOOKUP($B102,Entries!$A$2:$E$505,2,FALSE))</f>
        <v>Blythe Wray</v>
      </c>
      <c r="D102" s="86" t="str">
        <f>IF($B102=""," ",VLOOKUP($B102,Entries!$A$2:$E$505,3,FALSE))</f>
        <v>VPCOG</v>
      </c>
      <c r="E102" s="86" t="str">
        <f>IF($B102=""," ",VLOOKUP($B102,Entries!$A$2:$E$505,4,FALSE))</f>
        <v>F</v>
      </c>
      <c r="F102" s="88" t="str">
        <f>IF($B102=""," ",VLOOKUP($B102,Entries!$A$2:$E$505,5,FALSE))</f>
        <v>U11</v>
      </c>
      <c r="G102" s="84">
        <v>18.45</v>
      </c>
      <c r="H102" s="70"/>
      <c r="I102" s="70"/>
      <c r="J102" s="92"/>
      <c r="K102" s="70"/>
      <c r="L102" s="9"/>
      <c r="M102" s="9"/>
      <c r="N102" s="9"/>
      <c r="O102" s="9"/>
      <c r="P102" s="71"/>
    </row>
  </sheetData>
  <sheetProtection/>
  <printOptions/>
  <pageMargins left="0.75" right="0.75" top="1" bottom="1" header="0.5" footer="0.5"/>
  <pageSetup horizontalDpi="300" verticalDpi="300" orientation="portrait" paperSize="9" r:id="rId1"/>
  <headerFooter alignWithMargins="0">
    <oddHeader>&amp;C&amp;"-,Bold"Dunren Open Graded Meeting - 27 June 2012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83"/>
  <sheetViews>
    <sheetView view="pageLayout" workbookViewId="0" topLeftCell="C48">
      <selection activeCell="H60" sqref="H60"/>
    </sheetView>
  </sheetViews>
  <sheetFormatPr defaultColWidth="9.140625" defaultRowHeight="15"/>
  <cols>
    <col min="1" max="1" width="6.421875" style="3" customWidth="1"/>
    <col min="2" max="2" width="6.140625" style="0" customWidth="1"/>
    <col min="3" max="3" width="18.7109375" style="0" customWidth="1"/>
    <col min="4" max="4" width="18.57421875" style="0" customWidth="1"/>
    <col min="5" max="5" width="6.00390625" style="3" bestFit="1" customWidth="1"/>
    <col min="6" max="6" width="5.421875" style="4" bestFit="1" customWidth="1"/>
    <col min="7" max="7" width="9.00390625" style="63" customWidth="1"/>
    <col min="8" max="8" width="11.57421875" style="0" customWidth="1"/>
    <col min="10" max="10" width="6.00390625" style="0" customWidth="1"/>
    <col min="11" max="11" width="5.57421875" style="0" bestFit="1" customWidth="1"/>
    <col min="12" max="12" width="16.28125" style="0" customWidth="1"/>
    <col min="13" max="13" width="15.57421875" style="0" customWidth="1"/>
    <col min="14" max="14" width="6.00390625" style="3" bestFit="1" customWidth="1"/>
    <col min="15" max="15" width="4.421875" style="0" bestFit="1" customWidth="1"/>
    <col min="16" max="16" width="9.00390625" style="63" customWidth="1"/>
  </cols>
  <sheetData>
    <row r="1" ht="15.75">
      <c r="C1" s="55"/>
    </row>
    <row r="2" spans="1:18" ht="15.75">
      <c r="A2" s="90" t="s">
        <v>45</v>
      </c>
      <c r="B2" s="55"/>
      <c r="C2" s="55" t="str">
        <f>IF($A2=""," ",VLOOKUP($A2,Events!$A$2:$E$40,2,FALSE))</f>
        <v>200m</v>
      </c>
      <c r="D2" s="55" t="str">
        <f>IF($A2=""," ",VLOOKUP($A2,Events!$A$2:$E$610,3,FALSE))</f>
        <v>Heat 1</v>
      </c>
      <c r="E2" s="90"/>
      <c r="F2" s="55"/>
      <c r="G2" s="64"/>
      <c r="H2" s="55"/>
      <c r="I2" s="55"/>
      <c r="J2" s="55" t="s">
        <v>50</v>
      </c>
      <c r="K2" s="55"/>
      <c r="L2" s="55" t="str">
        <f>IF($J2=""," ",VLOOKUP($J2,Events!$A$2:$E$40,2,FALSE))</f>
        <v>200m</v>
      </c>
      <c r="M2" s="55" t="str">
        <f>IF($J2=""," ",VLOOKUP($J2,Events!$A$2:$E$40,3,FALSE))</f>
        <v>Heat 5</v>
      </c>
      <c r="N2" s="90"/>
      <c r="O2" s="55"/>
      <c r="P2" s="64"/>
      <c r="Q2" s="55"/>
      <c r="R2" s="55"/>
    </row>
    <row r="3" spans="1:18" ht="15.75">
      <c r="A3" s="90"/>
      <c r="B3" s="55"/>
      <c r="C3" s="55"/>
      <c r="D3" s="55" t="s">
        <v>104</v>
      </c>
      <c r="E3" s="90"/>
      <c r="F3" s="55"/>
      <c r="G3" s="64"/>
      <c r="H3" s="55"/>
      <c r="I3" s="55"/>
      <c r="J3" s="55"/>
      <c r="K3" s="55"/>
      <c r="L3" s="55"/>
      <c r="M3" s="55" t="s">
        <v>104</v>
      </c>
      <c r="N3" s="90"/>
      <c r="O3" s="55"/>
      <c r="P3" s="64"/>
      <c r="Q3" s="55"/>
      <c r="R3" s="55"/>
    </row>
    <row r="4" spans="1:18" ht="15.75">
      <c r="A4" s="91" t="s">
        <v>22</v>
      </c>
      <c r="B4" s="56" t="s">
        <v>3</v>
      </c>
      <c r="C4" s="56" t="s">
        <v>4</v>
      </c>
      <c r="D4" s="56" t="s">
        <v>5</v>
      </c>
      <c r="E4" s="91" t="s">
        <v>6</v>
      </c>
      <c r="F4" s="56" t="s">
        <v>7</v>
      </c>
      <c r="G4" s="65" t="s">
        <v>18</v>
      </c>
      <c r="H4" s="55"/>
      <c r="I4" s="55"/>
      <c r="J4" s="56" t="s">
        <v>22</v>
      </c>
      <c r="K4" s="56" t="s">
        <v>3</v>
      </c>
      <c r="L4" s="56" t="s">
        <v>4</v>
      </c>
      <c r="M4" s="56" t="s">
        <v>5</v>
      </c>
      <c r="N4" s="91" t="s">
        <v>6</v>
      </c>
      <c r="O4" s="56" t="s">
        <v>7</v>
      </c>
      <c r="P4" s="65" t="s">
        <v>18</v>
      </c>
      <c r="Q4" s="55"/>
      <c r="R4" s="55"/>
    </row>
    <row r="5" spans="1:18" ht="15.75">
      <c r="A5" s="91">
        <v>1</v>
      </c>
      <c r="B5" s="56">
        <v>81</v>
      </c>
      <c r="C5" s="59" t="str">
        <f>IF($B5=""," ",VLOOKUP($B5,Entries!$A$2:$E$505,2,FALSE))</f>
        <v>Allan McQueen </v>
      </c>
      <c r="D5" s="59" t="str">
        <f>IF($B5=""," ",VLOOKUP($B5,Entries!$A$2:$E$505,3,FALSE))</f>
        <v>Ayr Seaforth AAC</v>
      </c>
      <c r="E5" s="60" t="str">
        <f>IF($B5=""," ",VLOOKUP($B5,Entries!$A$2:$E$505,4,FALSE))</f>
        <v>M</v>
      </c>
      <c r="F5" s="60" t="str">
        <f>IF($B5=""," ",VLOOKUP($B5,Entries!$A$2:$E$505,5,FALSE))</f>
        <v>U15</v>
      </c>
      <c r="G5" s="66">
        <v>26.48</v>
      </c>
      <c r="H5" s="55"/>
      <c r="I5" s="55"/>
      <c r="J5" s="56">
        <v>1</v>
      </c>
      <c r="K5" s="56">
        <v>28</v>
      </c>
      <c r="L5" s="57" t="str">
        <f>IF($K5=""," ",VLOOKUP($K5,Entries!$A$2:$E$505,2,FALSE))</f>
        <v>Fraser Angus</v>
      </c>
      <c r="M5" s="57" t="str">
        <f>IF($K5=""," ",VLOOKUP($K5,Entries!$A$2:$E$505,3,FALSE))</f>
        <v>Ayr Seaforth AAC</v>
      </c>
      <c r="N5" s="58" t="str">
        <f>IF($K5=""," ",VLOOKUP($K5,Entries!$A$2:$E$505,4,FALSE))</f>
        <v>M</v>
      </c>
      <c r="O5" s="57" t="str">
        <f>IF($K5=""," ",VLOOKUP($K5,Entries!$A$2:$E$505,5,FALSE))</f>
        <v>U13</v>
      </c>
      <c r="P5" s="66">
        <v>27.02</v>
      </c>
      <c r="Q5" s="55"/>
      <c r="R5" s="55"/>
    </row>
    <row r="6" spans="1:18" ht="15.75">
      <c r="A6" s="91">
        <v>2</v>
      </c>
      <c r="B6" s="56">
        <v>176</v>
      </c>
      <c r="C6" s="59" t="str">
        <f>IF($B6=""," ",VLOOKUP($B6,Entries!$A$2:$E$505,2,FALSE))</f>
        <v>Genna Stewart</v>
      </c>
      <c r="D6" s="59" t="str">
        <f>IF($B6=""," ",VLOOKUP($B6,Entries!$A$2:$E$505,3,FALSE))</f>
        <v>Giffnock North</v>
      </c>
      <c r="E6" s="60" t="str">
        <f>IF($B6=""," ",VLOOKUP($B6,Entries!$A$2:$E$505,4,FALSE))</f>
        <v>F</v>
      </c>
      <c r="F6" s="60" t="str">
        <f>IF($B6=""," ",VLOOKUP($B6,Entries!$A$2:$E$505,5,FALSE))</f>
        <v>U15</v>
      </c>
      <c r="G6" s="66">
        <v>30.32</v>
      </c>
      <c r="H6" s="55"/>
      <c r="I6" s="55"/>
      <c r="J6" s="56">
        <v>2</v>
      </c>
      <c r="K6" s="56">
        <v>167</v>
      </c>
      <c r="L6" s="57" t="str">
        <f>IF($K6=""," ",VLOOKUP($K6,Entries!$A$2:$E$505,2,FALSE))</f>
        <v>Lorne Kerr</v>
      </c>
      <c r="M6" s="57" t="str">
        <f>IF($K6=""," ",VLOOKUP($K6,Entries!$A$2:$E$505,3,FALSE))</f>
        <v>Kilmarnock Harriers</v>
      </c>
      <c r="N6" s="58" t="str">
        <f>IF($K6=""," ",VLOOKUP($K6,Entries!$A$2:$E$505,4,FALSE))</f>
        <v>F</v>
      </c>
      <c r="O6" s="57" t="str">
        <f>IF($K6=""," ",VLOOKUP($K6,Entries!$A$2:$E$505,5,FALSE))</f>
        <v>U17</v>
      </c>
      <c r="P6" s="66">
        <v>27.42</v>
      </c>
      <c r="Q6" s="55"/>
      <c r="R6" s="55"/>
    </row>
    <row r="7" spans="1:18" ht="15.75">
      <c r="A7" s="91">
        <v>3</v>
      </c>
      <c r="B7" s="56">
        <v>40</v>
      </c>
      <c r="C7" s="59" t="str">
        <f>IF($B7=""," ",VLOOKUP($B7,Entries!$A$2:$E$505,2,FALSE))</f>
        <v>Adam Ivins</v>
      </c>
      <c r="D7" s="59" t="str">
        <f>IF($B7=""," ",VLOOKUP($B7,Entries!$A$2:$E$505,3,FALSE))</f>
        <v>VPCOG</v>
      </c>
      <c r="E7" s="60" t="str">
        <f>IF($B7=""," ",VLOOKUP($B7,Entries!$A$2:$E$505,4,FALSE))</f>
        <v>M</v>
      </c>
      <c r="F7" s="60" t="str">
        <f>IF($B7=""," ",VLOOKUP($B7,Entries!$A$2:$E$505,5,FALSE))</f>
        <v>U11</v>
      </c>
      <c r="G7" s="66">
        <v>34.1</v>
      </c>
      <c r="H7" s="55"/>
      <c r="I7" s="55"/>
      <c r="J7" s="56">
        <v>3</v>
      </c>
      <c r="K7" s="56">
        <v>190</v>
      </c>
      <c r="L7" s="57" t="str">
        <f>IF($K7=""," ",VLOOKUP($K7,Entries!$A$2:$E$505,2,FALSE))</f>
        <v>Connie Frearson</v>
      </c>
      <c r="M7" s="57" t="str">
        <f>IF($K7=""," ",VLOOKUP($K7,Entries!$A$2:$E$505,3,FALSE))</f>
        <v>North Ayrshire AC</v>
      </c>
      <c r="N7" s="58" t="str">
        <f>IF($K7=""," ",VLOOKUP($K7,Entries!$A$2:$E$505,4,FALSE))</f>
        <v>F</v>
      </c>
      <c r="O7" s="57" t="str">
        <f>IF($K7=""," ",VLOOKUP($K7,Entries!$A$2:$E$505,5,FALSE))</f>
        <v>U20</v>
      </c>
      <c r="P7" s="66">
        <v>28.32</v>
      </c>
      <c r="Q7" s="55"/>
      <c r="R7" s="55"/>
    </row>
    <row r="8" spans="1:18" ht="15.75">
      <c r="A8" s="91">
        <v>4</v>
      </c>
      <c r="B8" s="56">
        <v>153</v>
      </c>
      <c r="C8" s="59" t="str">
        <f>IF($B8=""," ",VLOOKUP($B8,Entries!$A$2:$E$505,2,FALSE))</f>
        <v>Mackenzi Cunnigham</v>
      </c>
      <c r="D8" s="59" t="str">
        <f>IF($B8=""," ",VLOOKUP($B8,Entries!$A$2:$E$505,3,FALSE))</f>
        <v>Kilbarchan AAC</v>
      </c>
      <c r="E8" s="60" t="str">
        <f>IF($B8=""," ",VLOOKUP($B8,Entries!$A$2:$E$505,4,FALSE))</f>
        <v>F</v>
      </c>
      <c r="F8" s="60" t="str">
        <f>IF($B8=""," ",VLOOKUP($B8,Entries!$A$2:$E$505,5,FALSE))</f>
        <v>U11</v>
      </c>
      <c r="G8" s="66">
        <v>34.11</v>
      </c>
      <c r="H8" s="55"/>
      <c r="I8" s="55"/>
      <c r="J8" s="56">
        <v>4</v>
      </c>
      <c r="K8" s="56">
        <v>200</v>
      </c>
      <c r="L8" s="57" t="str">
        <f>IF($K8=""," ",VLOOKUP($K8,Entries!$A$2:$E$505,2,FALSE))</f>
        <v>Ailie Shanks</v>
      </c>
      <c r="M8" s="57" t="str">
        <f>IF($K8=""," ",VLOOKUP($K8,Entries!$A$2:$E$505,3,FALSE))</f>
        <v>Ayr Seaforth AAC</v>
      </c>
      <c r="N8" s="58" t="str">
        <f>IF($K8=""," ",VLOOKUP($K8,Entries!$A$2:$E$505,4,FALSE))</f>
        <v>F</v>
      </c>
      <c r="O8" s="57" t="str">
        <f>IF($K8=""," ",VLOOKUP($K8,Entries!$A$2:$E$505,5,FALSE))</f>
        <v>U15</v>
      </c>
      <c r="P8" s="66">
        <v>28.57</v>
      </c>
      <c r="Q8" s="55"/>
      <c r="R8" s="55"/>
    </row>
    <row r="9" spans="1:18" ht="15.75">
      <c r="A9" s="91">
        <v>5</v>
      </c>
      <c r="B9" s="56">
        <v>86</v>
      </c>
      <c r="C9" s="59" t="str">
        <f>IF($B9=""," ",VLOOKUP($B9,Entries!$A$2:$E$505,2,FALSE))</f>
        <v>Sean Burns</v>
      </c>
      <c r="D9" s="59" t="str">
        <f>IF($B9=""," ",VLOOKUP($B9,Entries!$A$2:$E$505,3,FALSE))</f>
        <v>Garscube Harriers</v>
      </c>
      <c r="E9" s="60" t="str">
        <f>IF($B9=""," ",VLOOKUP($B9,Entries!$A$2:$E$505,4,FALSE))</f>
        <v>M</v>
      </c>
      <c r="F9" s="60" t="str">
        <f>IF($B9=""," ",VLOOKUP($B9,Entries!$A$2:$E$505,5,FALSE))</f>
        <v>U11</v>
      </c>
      <c r="G9" s="66">
        <v>36.69</v>
      </c>
      <c r="H9" s="55"/>
      <c r="I9" s="55"/>
      <c r="J9" s="56">
        <v>5</v>
      </c>
      <c r="K9" s="56">
        <v>14</v>
      </c>
      <c r="L9" s="57" t="str">
        <f>IF($K9=""," ",VLOOKUP($K9,Entries!$A$2:$E$505,2,FALSE))</f>
        <v>Daniel Martin</v>
      </c>
      <c r="M9" s="57" t="str">
        <f>IF($K9=""," ",VLOOKUP($K9,Entries!$A$2:$E$505,3,FALSE))</f>
        <v>Ayr Seaforth AAC</v>
      </c>
      <c r="N9" s="58" t="str">
        <f>IF($K9=""," ",VLOOKUP($K9,Entries!$A$2:$E$505,4,FALSE))</f>
        <v>M</v>
      </c>
      <c r="O9" s="57" t="str">
        <f>IF($K9=""," ",VLOOKUP($K9,Entries!$A$2:$E$505,5,FALSE))</f>
        <v>U13</v>
      </c>
      <c r="P9" s="66">
        <v>29.99</v>
      </c>
      <c r="Q9" s="55"/>
      <c r="R9" s="55"/>
    </row>
    <row r="10" spans="1:18" ht="15.75">
      <c r="A10" s="91">
        <v>6</v>
      </c>
      <c r="B10" s="56"/>
      <c r="C10" s="59" t="str">
        <f>IF($B10=""," ",VLOOKUP($B10,Entries!$A$2:$E$505,2,FALSE))</f>
        <v> </v>
      </c>
      <c r="D10" s="59" t="str">
        <f>IF($B10=""," ",VLOOKUP($B10,Entries!$A$2:$E$505,3,FALSE))</f>
        <v> </v>
      </c>
      <c r="E10" s="60" t="str">
        <f>IF($B10=""," ",VLOOKUP($B10,Entries!$A$2:$E$505,4,FALSE))</f>
        <v> </v>
      </c>
      <c r="F10" s="60" t="str">
        <f>IF($B10=""," ",VLOOKUP($B10,Entries!$A$2:$E$505,5,FALSE))</f>
        <v> </v>
      </c>
      <c r="G10" s="66"/>
      <c r="H10" s="55"/>
      <c r="I10" s="55"/>
      <c r="J10" s="56">
        <v>6</v>
      </c>
      <c r="K10" s="56">
        <v>137</v>
      </c>
      <c r="L10" s="57" t="str">
        <f>IF($K10=""," ",VLOOKUP($K10,Entries!$A$2:$E$505,2,FALSE))</f>
        <v>Luisa Davies</v>
      </c>
      <c r="M10" s="57" t="str">
        <f>IF($K10=""," ",VLOOKUP($K10,Entries!$A$2:$E$505,3,FALSE))</f>
        <v>Greenock Glenpark H</v>
      </c>
      <c r="N10" s="58" t="str">
        <f>IF($K10=""," ",VLOOKUP($K10,Entries!$A$2:$E$505,4,FALSE))</f>
        <v>F</v>
      </c>
      <c r="O10" s="57" t="str">
        <f>IF($K10=""," ",VLOOKUP($K10,Entries!$A$2:$E$505,5,FALSE))</f>
        <v>U15</v>
      </c>
      <c r="P10" s="66">
        <v>30.32</v>
      </c>
      <c r="Q10" s="55"/>
      <c r="R10" s="55"/>
    </row>
    <row r="11" spans="1:18" ht="15.75">
      <c r="A11" s="91">
        <v>7</v>
      </c>
      <c r="B11" s="56"/>
      <c r="C11" s="59" t="str">
        <f>IF($B11=""," ",VLOOKUP($B11,Entries!$A$2:$E$505,2,FALSE))</f>
        <v> </v>
      </c>
      <c r="D11" s="59" t="str">
        <f>IF($B11=""," ",VLOOKUP($B11,Entries!$A$2:$E$505,3,FALSE))</f>
        <v> </v>
      </c>
      <c r="E11" s="60" t="str">
        <f>IF($B11=""," ",VLOOKUP($B11,Entries!$A$2:$E$505,4,FALSE))</f>
        <v> </v>
      </c>
      <c r="F11" s="60" t="str">
        <f>IF($B11=""," ",VLOOKUP($B11,Entries!$A$2:$E$505,5,FALSE))</f>
        <v> </v>
      </c>
      <c r="G11" s="66"/>
      <c r="H11" s="55"/>
      <c r="I11" s="55"/>
      <c r="J11" s="56">
        <v>7</v>
      </c>
      <c r="K11" s="56"/>
      <c r="L11" s="57" t="str">
        <f>IF($K11=""," ",VLOOKUP($K11,Entries!$A$2:$E$505,2,FALSE))</f>
        <v> </v>
      </c>
      <c r="M11" s="57" t="str">
        <f>IF($K11=""," ",VLOOKUP($K11,Entries!$A$2:$E$505,3,FALSE))</f>
        <v> </v>
      </c>
      <c r="N11" s="58" t="str">
        <f>IF($K11=""," ",VLOOKUP($K11,Entries!$A$2:$E$505,4,FALSE))</f>
        <v> </v>
      </c>
      <c r="O11" s="57" t="str">
        <f>IF($K11=""," ",VLOOKUP($K11,Entries!$A$2:$E$505,5,FALSE))</f>
        <v> </v>
      </c>
      <c r="P11" s="66"/>
      <c r="Q11" s="55"/>
      <c r="R11" s="55"/>
    </row>
    <row r="12" spans="1:18" ht="15.75">
      <c r="A12" s="91">
        <v>8</v>
      </c>
      <c r="B12" s="56"/>
      <c r="C12" s="59" t="str">
        <f>IF($B12=""," ",VLOOKUP($B12,Entries!$A$2:$E$505,2,FALSE))</f>
        <v> </v>
      </c>
      <c r="D12" s="59" t="str">
        <f>IF($B12=""," ",VLOOKUP($B12,Entries!$A$2:$E$505,3,FALSE))</f>
        <v> </v>
      </c>
      <c r="E12" s="60" t="str">
        <f>IF($B12=""," ",VLOOKUP($B12,Entries!$A$2:$E$505,4,FALSE))</f>
        <v> </v>
      </c>
      <c r="F12" s="60" t="str">
        <f>IF($B12=""," ",VLOOKUP($B12,Entries!$A$2:$E$505,5,FALSE))</f>
        <v> </v>
      </c>
      <c r="G12" s="66"/>
      <c r="H12" s="55"/>
      <c r="I12" s="55"/>
      <c r="J12" s="56">
        <v>8</v>
      </c>
      <c r="K12" s="56"/>
      <c r="L12" s="57" t="str">
        <f>IF($K12=""," ",VLOOKUP($K12,Entries!$A$2:$E$505,2,FALSE))</f>
        <v> </v>
      </c>
      <c r="M12" s="57" t="str">
        <f>IF($K12=""," ",VLOOKUP($K12,Entries!$A$2:$E$505,3,FALSE))</f>
        <v> </v>
      </c>
      <c r="N12" s="58" t="str">
        <f>IF($K12=""," ",VLOOKUP($K12,Entries!$A$2:$E$505,4,FALSE))</f>
        <v> </v>
      </c>
      <c r="O12" s="57" t="str">
        <f>IF($K12=""," ",VLOOKUP($K12,Entries!$A$2:$E$505,5,FALSE))</f>
        <v> </v>
      </c>
      <c r="P12" s="66"/>
      <c r="Q12" s="55"/>
      <c r="R12" s="55"/>
    </row>
    <row r="13" spans="1:18" ht="15.75">
      <c r="A13" s="90"/>
      <c r="B13" s="55"/>
      <c r="C13" s="55"/>
      <c r="D13" s="55"/>
      <c r="E13" s="90"/>
      <c r="F13" s="55"/>
      <c r="G13" s="64"/>
      <c r="H13" s="55"/>
      <c r="I13" s="55"/>
      <c r="J13" s="55"/>
      <c r="K13" s="55"/>
      <c r="L13" s="55"/>
      <c r="M13" s="55"/>
      <c r="N13" s="90"/>
      <c r="O13" s="55"/>
      <c r="P13" s="64"/>
      <c r="Q13" s="55"/>
      <c r="R13" s="55"/>
    </row>
    <row r="14" spans="1:18" ht="15.75">
      <c r="A14" s="90" t="s">
        <v>46</v>
      </c>
      <c r="B14" s="55"/>
      <c r="C14" s="55" t="str">
        <f>IF($A14=""," ",VLOOKUP($A14,Events!$A$2:$E$40,2,FALSE))</f>
        <v>200m</v>
      </c>
      <c r="D14" s="55" t="str">
        <f>IF($A14=""," ",VLOOKUP($A14,Events!$A$2:$E$610,3,FALSE))</f>
        <v>Heat 2</v>
      </c>
      <c r="E14" s="90"/>
      <c r="F14" s="55"/>
      <c r="G14" s="64"/>
      <c r="H14" s="55"/>
      <c r="I14" s="55"/>
      <c r="J14" s="55" t="s">
        <v>51</v>
      </c>
      <c r="K14" s="55"/>
      <c r="L14" s="55" t="str">
        <f>IF($J14=""," ",VLOOKUP($J14,Events!$A$2:$E$40,2,FALSE))</f>
        <v>200m</v>
      </c>
      <c r="M14" s="55" t="str">
        <f>IF($J14=""," ",VLOOKUP($J14,Events!$A$2:$E$40,3,FALSE))</f>
        <v>Heat 6</v>
      </c>
      <c r="N14" s="90"/>
      <c r="O14" s="55"/>
      <c r="P14" s="64"/>
      <c r="Q14" s="55"/>
      <c r="R14" s="55"/>
    </row>
    <row r="15" spans="1:18" ht="15.75">
      <c r="A15" s="90"/>
      <c r="B15" s="55"/>
      <c r="C15" s="55"/>
      <c r="D15" s="55" t="s">
        <v>104</v>
      </c>
      <c r="E15" s="90"/>
      <c r="F15" s="55"/>
      <c r="G15" s="64"/>
      <c r="H15" s="55"/>
      <c r="I15" s="55"/>
      <c r="J15" s="55"/>
      <c r="K15" s="55"/>
      <c r="L15" s="55"/>
      <c r="M15" s="55" t="s">
        <v>104</v>
      </c>
      <c r="N15" s="90"/>
      <c r="O15" s="55"/>
      <c r="P15" s="64"/>
      <c r="Q15" s="55"/>
      <c r="R15" s="55"/>
    </row>
    <row r="16" spans="1:18" ht="15.75">
      <c r="A16" s="91" t="s">
        <v>22</v>
      </c>
      <c r="B16" s="56" t="s">
        <v>3</v>
      </c>
      <c r="C16" s="56" t="s">
        <v>4</v>
      </c>
      <c r="D16" s="56" t="s">
        <v>5</v>
      </c>
      <c r="E16" s="91" t="s">
        <v>6</v>
      </c>
      <c r="F16" s="56" t="s">
        <v>7</v>
      </c>
      <c r="G16" s="65" t="s">
        <v>18</v>
      </c>
      <c r="H16" s="55"/>
      <c r="I16" s="55"/>
      <c r="J16" s="56" t="s">
        <v>22</v>
      </c>
      <c r="K16" s="56" t="s">
        <v>3</v>
      </c>
      <c r="L16" s="56" t="s">
        <v>4</v>
      </c>
      <c r="M16" s="56" t="s">
        <v>5</v>
      </c>
      <c r="N16" s="91" t="s">
        <v>6</v>
      </c>
      <c r="O16" s="56" t="s">
        <v>7</v>
      </c>
      <c r="P16" s="65" t="s">
        <v>18</v>
      </c>
      <c r="Q16" s="55"/>
      <c r="R16" s="55"/>
    </row>
    <row r="17" spans="1:18" ht="15.75">
      <c r="A17" s="91">
        <v>1</v>
      </c>
      <c r="B17" s="56">
        <v>32</v>
      </c>
      <c r="C17" s="57" t="str">
        <f>IF($B17=""," ",VLOOKUP($B17,Entries!$A$2:$E$505,2,FALSE))</f>
        <v>Reuban Nairne</v>
      </c>
      <c r="D17" s="57" t="str">
        <f>IF($B17=""," ",VLOOKUP($B17,Entries!$A$2:$E$505,3,FALSE))</f>
        <v>Giffnock North AAC</v>
      </c>
      <c r="E17" s="58" t="str">
        <f>IF($B17=""," ",VLOOKUP($B17,Entries!$A$2:$E$505,4,FALSE))</f>
        <v>M</v>
      </c>
      <c r="F17" s="58" t="str">
        <f>IF($B17=""," ",VLOOKUP($B17,Entries!$A$2:$E$505,5,FALSE))</f>
        <v>U11</v>
      </c>
      <c r="G17" s="65">
        <v>31.3</v>
      </c>
      <c r="H17" s="55"/>
      <c r="I17" s="55"/>
      <c r="J17" s="56">
        <v>1</v>
      </c>
      <c r="K17" s="56">
        <v>77</v>
      </c>
      <c r="L17" s="57" t="str">
        <f>IF($K17=""," ",VLOOKUP($K17,Entries!$A$2:$E$505,2,FALSE))</f>
        <v>Cal Docherty</v>
      </c>
      <c r="M17" s="57" t="str">
        <f>IF($K17=""," ",VLOOKUP($K17,Entries!$A$2:$E$505,3,FALSE))</f>
        <v>Shettleston Harriers</v>
      </c>
      <c r="N17" s="58" t="str">
        <f>IF($K17=""," ",VLOOKUP($K17,Entries!$A$2:$E$505,4,FALSE))</f>
        <v>M</v>
      </c>
      <c r="O17" s="57" t="str">
        <f>IF($K17=""," ",VLOOKUP($K17,Entries!$A$2:$E$505,5,FALSE))</f>
        <v>U15</v>
      </c>
      <c r="P17" s="65">
        <v>25.39</v>
      </c>
      <c r="Q17" s="55"/>
      <c r="R17" s="55"/>
    </row>
    <row r="18" spans="1:18" ht="15.75">
      <c r="A18" s="91">
        <v>2</v>
      </c>
      <c r="B18" s="56">
        <v>146</v>
      </c>
      <c r="C18" s="57" t="str">
        <f>IF($B18=""," ",VLOOKUP($B18,Entries!$A$2:$E$505,2,FALSE))</f>
        <v>Georgia Morrison</v>
      </c>
      <c r="D18" s="57" t="str">
        <f>IF($B18=""," ",VLOOKUP($B18,Entries!$A$2:$E$505,3,FALSE))</f>
        <v>Inverclyde AC</v>
      </c>
      <c r="E18" s="58" t="str">
        <f>IF($B18=""," ",VLOOKUP($B18,Entries!$A$2:$E$505,4,FALSE))</f>
        <v>F</v>
      </c>
      <c r="F18" s="58" t="str">
        <f>IF($B18=""," ",VLOOKUP($B18,Entries!$A$2:$E$505,5,FALSE))</f>
        <v>U11</v>
      </c>
      <c r="G18" s="65">
        <v>32.38</v>
      </c>
      <c r="H18" s="55"/>
      <c r="I18" s="55"/>
      <c r="J18" s="56">
        <v>2</v>
      </c>
      <c r="K18" s="56">
        <v>21</v>
      </c>
      <c r="L18" s="57" t="str">
        <f>IF($K18=""," ",VLOOKUP($K18,Entries!$A$2:$E$505,2,FALSE))</f>
        <v>Mark MaGee</v>
      </c>
      <c r="M18" s="57" t="str">
        <f>IF($K18=""," ",VLOOKUP($K18,Entries!$A$2:$E$505,3,FALSE))</f>
        <v>Greenock Glenpark H</v>
      </c>
      <c r="N18" s="58" t="str">
        <f>IF($K18=""," ",VLOOKUP($K18,Entries!$A$2:$E$505,4,FALSE))</f>
        <v>M</v>
      </c>
      <c r="O18" s="57" t="str">
        <f>IF($K18=""," ",VLOOKUP($K18,Entries!$A$2:$E$505,5,FALSE))</f>
        <v>U17</v>
      </c>
      <c r="P18" s="65">
        <v>25.91</v>
      </c>
      <c r="Q18" s="55"/>
      <c r="R18" s="55"/>
    </row>
    <row r="19" spans="1:18" ht="15.75">
      <c r="A19" s="91">
        <v>3</v>
      </c>
      <c r="B19" s="56">
        <v>158</v>
      </c>
      <c r="C19" s="57" t="str">
        <f>IF($B19=""," ",VLOOKUP($B19,Entries!$A$2:$E$505,2,FALSE))</f>
        <v>Amy Sneddon</v>
      </c>
      <c r="D19" s="57" t="str">
        <f>IF($B19=""," ",VLOOKUP($B19,Entries!$A$2:$E$505,3,FALSE))</f>
        <v>Kilbarchan AAC</v>
      </c>
      <c r="E19" s="58" t="str">
        <f>IF($B19=""," ",VLOOKUP($B19,Entries!$A$2:$E$505,4,FALSE))</f>
        <v>F</v>
      </c>
      <c r="F19" s="58" t="str">
        <f>IF($B19=""," ",VLOOKUP($B19,Entries!$A$2:$E$505,5,FALSE))</f>
        <v>U13</v>
      </c>
      <c r="G19" s="65">
        <v>33.18</v>
      </c>
      <c r="H19" s="55"/>
      <c r="I19" s="55"/>
      <c r="J19" s="56">
        <v>3</v>
      </c>
      <c r="K19" s="56">
        <v>19</v>
      </c>
      <c r="L19" s="57" t="str">
        <f>IF($K19=""," ",VLOOKUP($K19,Entries!$A$2:$E$505,2,FALSE))</f>
        <v>Drew Yeoman</v>
      </c>
      <c r="M19" s="57" t="str">
        <f>IF($K19=""," ",VLOOKUP($K19,Entries!$A$2:$E$505,3,FALSE))</f>
        <v>Kilbarchan AAC</v>
      </c>
      <c r="N19" s="58" t="str">
        <f>IF($K19=""," ",VLOOKUP($K19,Entries!$A$2:$E$505,4,FALSE))</f>
        <v>M</v>
      </c>
      <c r="O19" s="57" t="str">
        <f>IF($K19=""," ",VLOOKUP($K19,Entries!$A$2:$E$505,5,FALSE))</f>
        <v>U17</v>
      </c>
      <c r="P19" s="65">
        <v>26.31</v>
      </c>
      <c r="Q19" s="55"/>
      <c r="R19" s="55"/>
    </row>
    <row r="20" spans="1:18" ht="15.75">
      <c r="A20" s="91">
        <v>4</v>
      </c>
      <c r="B20" s="56">
        <v>186</v>
      </c>
      <c r="C20" s="57" t="str">
        <f>IF($B20=""," ",VLOOKUP($B20,Entries!$A$2:$E$505,2,FALSE))</f>
        <v>Rachel Shaw</v>
      </c>
      <c r="D20" s="57" t="str">
        <f>IF($B20=""," ",VLOOKUP($B20,Entries!$A$2:$E$505,3,FALSE))</f>
        <v>Kilbarchan AAC</v>
      </c>
      <c r="E20" s="58" t="str">
        <f>IF($B20=""," ",VLOOKUP($B20,Entries!$A$2:$E$505,4,FALSE))</f>
        <v>F</v>
      </c>
      <c r="F20" s="58" t="str">
        <f>IF($B20=""," ",VLOOKUP($B20,Entries!$A$2:$E$505,5,FALSE))</f>
        <v>U11</v>
      </c>
      <c r="G20" s="65">
        <v>33.56</v>
      </c>
      <c r="H20" s="55"/>
      <c r="I20" s="55"/>
      <c r="J20" s="56">
        <v>4</v>
      </c>
      <c r="K20" s="56">
        <v>206</v>
      </c>
      <c r="L20" s="57" t="str">
        <f>IF($K20=""," ",VLOOKUP($K20,Entries!$A$2:$E$505,2,FALSE))</f>
        <v>Sarah Glenny</v>
      </c>
      <c r="M20" s="57" t="str">
        <f>IF($K20=""," ",VLOOKUP($K20,Entries!$A$2:$E$505,3,FALSE))</f>
        <v>Kilbarchan AAC</v>
      </c>
      <c r="N20" s="58" t="str">
        <f>IF($K20=""," ",VLOOKUP($K20,Entries!$A$2:$E$505,4,FALSE))</f>
        <v>F</v>
      </c>
      <c r="O20" s="57" t="str">
        <f>IF($K20=""," ",VLOOKUP($K20,Entries!$A$2:$E$505,5,FALSE))</f>
        <v>U20</v>
      </c>
      <c r="P20" s="65">
        <v>26.51</v>
      </c>
      <c r="Q20" s="55"/>
      <c r="R20" s="55"/>
    </row>
    <row r="21" spans="1:18" ht="15.75">
      <c r="A21" s="91">
        <v>5</v>
      </c>
      <c r="B21" s="56">
        <v>76</v>
      </c>
      <c r="C21" s="57" t="str">
        <f>IF($B21=""," ",VLOOKUP($B21,Entries!$A$2:$E$505,2,FALSE))</f>
        <v>Thomas Connolly</v>
      </c>
      <c r="D21" s="57" t="str">
        <f>IF($B21=""," ",VLOOKUP($B21,Entries!$A$2:$E$505,3,FALSE))</f>
        <v>VPCOG</v>
      </c>
      <c r="E21" s="58" t="str">
        <f>IF($B21=""," ",VLOOKUP($B21,Entries!$A$2:$E$505,4,FALSE))</f>
        <v>M</v>
      </c>
      <c r="F21" s="58" t="str">
        <f>IF($B21=""," ",VLOOKUP($B21,Entries!$A$2:$E$505,5,FALSE))</f>
        <v>U13</v>
      </c>
      <c r="G21" s="65">
        <v>33.62</v>
      </c>
      <c r="H21" s="55"/>
      <c r="I21" s="55"/>
      <c r="J21" s="56">
        <v>5</v>
      </c>
      <c r="K21" s="56">
        <v>79</v>
      </c>
      <c r="L21" s="57" t="str">
        <f>IF($K21=""," ",VLOOKUP($K21,Entries!$A$2:$E$505,2,FALSE))</f>
        <v>Kyle Jackson</v>
      </c>
      <c r="M21" s="57" t="str">
        <f>IF($K21=""," ",VLOOKUP($K21,Entries!$A$2:$E$505,3,FALSE))</f>
        <v>North Ayrshire AC</v>
      </c>
      <c r="N21" s="58" t="str">
        <f>IF($K21=""," ",VLOOKUP($K21,Entries!$A$2:$E$505,4,FALSE))</f>
        <v>M</v>
      </c>
      <c r="O21" s="57" t="str">
        <f>IF($K21=""," ",VLOOKUP($K21,Entries!$A$2:$E$505,5,FALSE))</f>
        <v>U15</v>
      </c>
      <c r="P21" s="65">
        <v>26.79</v>
      </c>
      <c r="Q21" s="55"/>
      <c r="R21" s="55"/>
    </row>
    <row r="22" spans="1:18" ht="15.75">
      <c r="A22" s="91">
        <v>6</v>
      </c>
      <c r="B22" s="56">
        <v>151</v>
      </c>
      <c r="C22" s="57" t="str">
        <f>IF($B22=""," ",VLOOKUP($B22,Entries!$A$2:$E$505,2,FALSE))</f>
        <v>Eoghan O'Donnell</v>
      </c>
      <c r="D22" s="57" t="str">
        <f>IF($B22=""," ",VLOOKUP($B22,Entries!$A$2:$E$505,3,FALSE))</f>
        <v>Giffnock North AAC</v>
      </c>
      <c r="E22" s="58" t="str">
        <f>IF($B22=""," ",VLOOKUP($B22,Entries!$A$2:$E$505,4,FALSE))</f>
        <v>M</v>
      </c>
      <c r="F22" s="58" t="str">
        <f>IF($B22=""," ",VLOOKUP($B22,Entries!$A$2:$E$505,5,FALSE))</f>
        <v>U11</v>
      </c>
      <c r="G22" s="65">
        <v>34.27</v>
      </c>
      <c r="H22" s="55"/>
      <c r="I22" s="55"/>
      <c r="J22" s="56">
        <v>6</v>
      </c>
      <c r="K22" s="56">
        <v>140</v>
      </c>
      <c r="L22" s="57" t="str">
        <f>IF($K22=""," ",VLOOKUP($K22,Entries!$A$2:$E$505,2,FALSE))</f>
        <v>Evie Semple</v>
      </c>
      <c r="M22" s="57" t="str">
        <f>IF($K22=""," ",VLOOKUP($K22,Entries!$A$2:$E$505,3,FALSE))</f>
        <v>Inverclyde AC</v>
      </c>
      <c r="N22" s="58" t="str">
        <f>IF($K22=""," ",VLOOKUP($K22,Entries!$A$2:$E$505,4,FALSE))</f>
        <v>F</v>
      </c>
      <c r="O22" s="57" t="str">
        <f>IF($K22=""," ",VLOOKUP($K22,Entries!$A$2:$E$505,5,FALSE))</f>
        <v>U17</v>
      </c>
      <c r="P22" s="65">
        <v>26.89</v>
      </c>
      <c r="Q22" s="55"/>
      <c r="R22" s="55"/>
    </row>
    <row r="23" spans="1:18" ht="15.75">
      <c r="A23" s="91">
        <v>7</v>
      </c>
      <c r="B23" s="56">
        <v>82</v>
      </c>
      <c r="C23" s="57" t="str">
        <f>IF($B23=""," ",VLOOKUP($B23,Entries!$A$2:$E$505,2,FALSE))</f>
        <v>Josh Irvine</v>
      </c>
      <c r="D23" s="57" t="str">
        <f>IF($B23=""," ",VLOOKUP($B23,Entries!$A$2:$E$505,3,FALSE))</f>
        <v>Garscube Harriers</v>
      </c>
      <c r="E23" s="58" t="str">
        <f>IF($B23=""," ",VLOOKUP($B23,Entries!$A$2:$E$505,4,FALSE))</f>
        <v>M</v>
      </c>
      <c r="F23" s="58" t="str">
        <f>IF($B23=""," ",VLOOKUP($B23,Entries!$A$2:$E$505,5,FALSE))</f>
        <v>U11</v>
      </c>
      <c r="G23" s="65">
        <v>34.41</v>
      </c>
      <c r="H23" s="55"/>
      <c r="I23" s="55"/>
      <c r="J23" s="56">
        <v>7</v>
      </c>
      <c r="K23" s="56"/>
      <c r="L23" s="57" t="str">
        <f>IF($K23=""," ",VLOOKUP($K23,Entries!$A$2:$E$505,2,FALSE))</f>
        <v> </v>
      </c>
      <c r="M23" s="57" t="str">
        <f>IF($K23=""," ",VLOOKUP($K23,Entries!$A$2:$E$505,3,FALSE))</f>
        <v> </v>
      </c>
      <c r="N23" s="58" t="str">
        <f>IF($K23=""," ",VLOOKUP($K23,Entries!$A$2:$E$505,4,FALSE))</f>
        <v> </v>
      </c>
      <c r="O23" s="57" t="str">
        <f>IF($K23=""," ",VLOOKUP($K23,Entries!$A$2:$E$505,5,FALSE))</f>
        <v> </v>
      </c>
      <c r="P23" s="65"/>
      <c r="Q23" s="55"/>
      <c r="R23" s="55"/>
    </row>
    <row r="24" spans="1:18" ht="15.75">
      <c r="A24" s="91">
        <v>8</v>
      </c>
      <c r="B24" s="56"/>
      <c r="C24" s="57" t="str">
        <f>IF($B24=""," ",VLOOKUP($B24,Entries!$A$2:$E$505,2,FALSE))</f>
        <v> </v>
      </c>
      <c r="D24" s="57" t="str">
        <f>IF($B24=""," ",VLOOKUP($B24,Entries!$A$2:$E$505,3,FALSE))</f>
        <v> </v>
      </c>
      <c r="E24" s="58" t="str">
        <f>IF($B24=""," ",VLOOKUP($B24,Entries!$A$2:$E$505,4,FALSE))</f>
        <v> </v>
      </c>
      <c r="F24" s="58" t="str">
        <f>IF($B24=""," ",VLOOKUP($B24,Entries!$A$2:$E$505,5,FALSE))</f>
        <v> </v>
      </c>
      <c r="G24" s="65"/>
      <c r="H24" s="55"/>
      <c r="I24" s="55"/>
      <c r="J24" s="56">
        <v>8</v>
      </c>
      <c r="K24" s="56"/>
      <c r="L24" s="57" t="str">
        <f>IF($K24=""," ",VLOOKUP($K24,Entries!$A$2:$E$505,2,FALSE))</f>
        <v> </v>
      </c>
      <c r="M24" s="57" t="str">
        <f>IF($K24=""," ",VLOOKUP($K24,Entries!$A$2:$E$505,3,FALSE))</f>
        <v> </v>
      </c>
      <c r="N24" s="58" t="str">
        <f>IF($K24=""," ",VLOOKUP($K24,Entries!$A$2:$E$505,4,FALSE))</f>
        <v> </v>
      </c>
      <c r="O24" s="57" t="str">
        <f>IF($K24=""," ",VLOOKUP($K24,Entries!$A$2:$E$505,5,FALSE))</f>
        <v> </v>
      </c>
      <c r="P24" s="65"/>
      <c r="Q24" s="55"/>
      <c r="R24" s="55"/>
    </row>
    <row r="25" spans="1:18" ht="15.75">
      <c r="A25" s="90"/>
      <c r="B25" s="55"/>
      <c r="C25" s="55"/>
      <c r="D25" s="55"/>
      <c r="E25" s="90"/>
      <c r="F25" s="55"/>
      <c r="G25" s="64"/>
      <c r="H25" s="55"/>
      <c r="I25" s="55"/>
      <c r="J25" s="55"/>
      <c r="K25" s="55"/>
      <c r="L25" s="55"/>
      <c r="M25" s="55"/>
      <c r="N25" s="90"/>
      <c r="O25" s="55"/>
      <c r="P25" s="64"/>
      <c r="Q25" s="55"/>
      <c r="R25" s="55"/>
    </row>
    <row r="26" spans="1:18" ht="15.75">
      <c r="A26" s="90" t="s">
        <v>47</v>
      </c>
      <c r="B26" s="55"/>
      <c r="C26" s="55" t="str">
        <f>IF($A26=""," ",VLOOKUP($A26,Events!$A$2:$E$40,2,FALSE))</f>
        <v>200m</v>
      </c>
      <c r="D26" s="55" t="str">
        <f>IF($A26=""," ",VLOOKUP($A26,Events!$A$2:$E$610,3,FALSE))</f>
        <v>Heat 3</v>
      </c>
      <c r="E26" s="90"/>
      <c r="F26" s="55"/>
      <c r="G26" s="64"/>
      <c r="H26" s="55"/>
      <c r="I26" s="55"/>
      <c r="J26" s="55" t="s">
        <v>52</v>
      </c>
      <c r="K26" s="55"/>
      <c r="L26" s="55" t="str">
        <f>IF($J26=""," ",VLOOKUP($J26,Events!$A$2:$E$40,2,FALSE))</f>
        <v>200m</v>
      </c>
      <c r="M26" s="55" t="str">
        <f>IF($J26=""," ",VLOOKUP($J26,Events!$A$2:$E$40,3,FALSE))</f>
        <v>Heat 7</v>
      </c>
      <c r="N26" s="90"/>
      <c r="O26" s="55"/>
      <c r="P26" s="64"/>
      <c r="Q26" s="55"/>
      <c r="R26" s="55"/>
    </row>
    <row r="27" spans="1:18" ht="15.75">
      <c r="A27" s="90"/>
      <c r="B27" s="55"/>
      <c r="C27" s="55"/>
      <c r="D27" s="55" t="s">
        <v>104</v>
      </c>
      <c r="E27" s="90"/>
      <c r="F27" s="55"/>
      <c r="G27" s="64"/>
      <c r="H27" s="55"/>
      <c r="I27" s="55"/>
      <c r="J27" s="55"/>
      <c r="K27" s="55"/>
      <c r="L27" s="55"/>
      <c r="M27" s="55" t="s">
        <v>104</v>
      </c>
      <c r="N27" s="90"/>
      <c r="O27" s="55"/>
      <c r="P27" s="64"/>
      <c r="Q27" s="55"/>
      <c r="R27" s="55"/>
    </row>
    <row r="28" spans="1:18" ht="15.75">
      <c r="A28" s="91" t="s">
        <v>22</v>
      </c>
      <c r="B28" s="56" t="s">
        <v>3</v>
      </c>
      <c r="C28" s="56" t="s">
        <v>4</v>
      </c>
      <c r="D28" s="56" t="s">
        <v>5</v>
      </c>
      <c r="E28" s="91" t="s">
        <v>6</v>
      </c>
      <c r="F28" s="56" t="s">
        <v>7</v>
      </c>
      <c r="G28" s="65" t="s">
        <v>18</v>
      </c>
      <c r="H28" s="55"/>
      <c r="I28" s="55"/>
      <c r="J28" s="56" t="s">
        <v>22</v>
      </c>
      <c r="K28" s="56" t="s">
        <v>3</v>
      </c>
      <c r="L28" s="56" t="s">
        <v>4</v>
      </c>
      <c r="M28" s="56" t="s">
        <v>5</v>
      </c>
      <c r="N28" s="91" t="s">
        <v>6</v>
      </c>
      <c r="O28" s="56" t="s">
        <v>7</v>
      </c>
      <c r="P28" s="65" t="s">
        <v>18</v>
      </c>
      <c r="Q28" s="55"/>
      <c r="R28" s="55"/>
    </row>
    <row r="29" spans="1:18" ht="15.75">
      <c r="A29" s="91">
        <v>1</v>
      </c>
      <c r="B29" s="56">
        <v>143</v>
      </c>
      <c r="C29" s="57" t="str">
        <f>IF($B29=""," ",VLOOKUP($B29,Entries!$A$2:$E$505,2,FALSE))</f>
        <v>Megan Rodgers</v>
      </c>
      <c r="D29" s="57" t="str">
        <f>IF($B29=""," ",VLOOKUP($B29,Entries!$A$2:$E$505,3,FALSE))</f>
        <v>Inverclyde AC</v>
      </c>
      <c r="E29" s="58" t="str">
        <f>IF($B29=""," ",VLOOKUP($B29,Entries!$A$2:$E$505,4,FALSE))</f>
        <v>F</v>
      </c>
      <c r="F29" s="58" t="str">
        <f>IF($B29=""," ",VLOOKUP($B29,Entries!$A$2:$E$505,5,FALSE))</f>
        <v>U17</v>
      </c>
      <c r="G29" s="65">
        <v>29</v>
      </c>
      <c r="H29" s="55"/>
      <c r="I29" s="55"/>
      <c r="J29" s="56">
        <v>1</v>
      </c>
      <c r="K29" s="56">
        <v>30</v>
      </c>
      <c r="L29" s="57" t="str">
        <f>IF($K29=""," ",VLOOKUP($K29,Entries!$A$2:$E$505,2,FALSE))</f>
        <v>Shaun Tonner</v>
      </c>
      <c r="M29" s="57" t="str">
        <f>IF($K29=""," ",VLOOKUP($K29,Entries!$A$2:$E$505,3,FALSE))</f>
        <v>Inverclyde AC</v>
      </c>
      <c r="N29" s="58" t="str">
        <f>IF($K29=""," ",VLOOKUP($K29,Entries!$A$2:$E$505,4,FALSE))</f>
        <v>M</v>
      </c>
      <c r="O29" s="57" t="str">
        <f>IF($K29=""," ",VLOOKUP($K29,Entries!$A$2:$E$505,5,FALSE))</f>
        <v>U20</v>
      </c>
      <c r="P29" s="65">
        <v>23.17</v>
      </c>
      <c r="Q29" s="55"/>
      <c r="R29" s="55"/>
    </row>
    <row r="30" spans="1:18" ht="15.75">
      <c r="A30" s="91">
        <v>2</v>
      </c>
      <c r="B30" s="56">
        <v>133</v>
      </c>
      <c r="C30" s="57" t="str">
        <f>IF($B30=""," ",VLOOKUP($B30,Entries!$A$2:$E$505,2,FALSE))</f>
        <v>Rachel Busby</v>
      </c>
      <c r="D30" s="57" t="str">
        <f>IF($B30=""," ",VLOOKUP($B30,Entries!$A$2:$E$505,3,FALSE))</f>
        <v>Garscube Harriers</v>
      </c>
      <c r="E30" s="58" t="str">
        <f>IF($B30=""," ",VLOOKUP($B30,Entries!$A$2:$E$505,4,FALSE))</f>
        <v>F</v>
      </c>
      <c r="F30" s="58" t="str">
        <f>IF($B30=""," ",VLOOKUP($B30,Entries!$A$2:$E$505,5,FALSE))</f>
        <v>U13</v>
      </c>
      <c r="G30" s="65">
        <v>29.88</v>
      </c>
      <c r="H30" s="55"/>
      <c r="I30" s="55"/>
      <c r="J30" s="56">
        <v>2</v>
      </c>
      <c r="K30" s="56">
        <v>78</v>
      </c>
      <c r="L30" s="57" t="str">
        <f>IF($K30=""," ",VLOOKUP($K30,Entries!$A$2:$E$505,2,FALSE))</f>
        <v>Matthew Sogbanmu</v>
      </c>
      <c r="M30" s="57" t="str">
        <f>IF($K30=""," ",VLOOKUP($K30,Entries!$A$2:$E$505,3,FALSE))</f>
        <v>Glasgow University</v>
      </c>
      <c r="N30" s="58" t="str">
        <f>IF($K30=""," ",VLOOKUP($K30,Entries!$A$2:$E$505,4,FALSE))</f>
        <v>M</v>
      </c>
      <c r="O30" s="57" t="str">
        <f>IF($K30=""," ",VLOOKUP($K30,Entries!$A$2:$E$505,5,FALSE))</f>
        <v>Sen</v>
      </c>
      <c r="P30" s="65">
        <v>23.76</v>
      </c>
      <c r="Q30" s="55"/>
      <c r="R30" s="55"/>
    </row>
    <row r="31" spans="1:18" ht="15.75">
      <c r="A31" s="91">
        <v>3</v>
      </c>
      <c r="B31" s="56">
        <v>73</v>
      </c>
      <c r="C31" s="57" t="str">
        <f>IF($B31=""," ",VLOOKUP($B31,Entries!$A$2:$E$505,2,FALSE))</f>
        <v>Scott Brindley</v>
      </c>
      <c r="D31" s="57" t="str">
        <f>IF($B31=""," ",VLOOKUP($B31,Entries!$A$2:$E$505,3,FALSE))</f>
        <v>Beith Harriers</v>
      </c>
      <c r="E31" s="58" t="str">
        <f>IF($B31=""," ",VLOOKUP($B31,Entries!$A$2:$E$505,4,FALSE))</f>
        <v>M</v>
      </c>
      <c r="F31" s="58" t="str">
        <f>IF($B31=""," ",VLOOKUP($B31,Entries!$A$2:$E$505,5,FALSE))</f>
        <v>U11</v>
      </c>
      <c r="G31" s="65">
        <v>30.43</v>
      </c>
      <c r="H31" s="55"/>
      <c r="I31" s="55"/>
      <c r="J31" s="56">
        <v>3</v>
      </c>
      <c r="K31" s="56">
        <v>72</v>
      </c>
      <c r="L31" s="57" t="str">
        <f>IF($K31=""," ",VLOOKUP($K31,Entries!$A$2:$E$505,2,FALSE))</f>
        <v>Angus Lauder</v>
      </c>
      <c r="M31" s="57" t="str">
        <f>IF($K31=""," ",VLOOKUP($K31,Entries!$A$2:$E$505,3,FALSE))</f>
        <v>Giffnock North</v>
      </c>
      <c r="N31" s="58" t="str">
        <f>IF($K31=""," ",VLOOKUP($K31,Entries!$A$2:$E$505,4,FALSE))</f>
        <v>M</v>
      </c>
      <c r="O31" s="57" t="str">
        <f>IF($K31=""," ",VLOOKUP($K31,Entries!$A$2:$E$505,5,FALSE))</f>
        <v>U20</v>
      </c>
      <c r="P31" s="65">
        <v>24.03</v>
      </c>
      <c r="Q31" s="55"/>
      <c r="R31" s="55"/>
    </row>
    <row r="32" spans="1:18" ht="15.75">
      <c r="A32" s="91">
        <v>4</v>
      </c>
      <c r="B32" s="56">
        <v>150</v>
      </c>
      <c r="C32" s="57" t="str">
        <f>IF($B32=""," ",VLOOKUP($B32,Entries!$A$2:$E$505,2,FALSE))</f>
        <v>Rona Tytler</v>
      </c>
      <c r="D32" s="57" t="str">
        <f>IF($B32=""," ",VLOOKUP($B32,Entries!$A$2:$E$505,3,FALSE))</f>
        <v>Kilbarchan AAC</v>
      </c>
      <c r="E32" s="58" t="str">
        <f>IF($B32=""," ",VLOOKUP($B32,Entries!$A$2:$E$505,4,FALSE))</f>
        <v>F</v>
      </c>
      <c r="F32" s="58" t="str">
        <f>IF($B32=""," ",VLOOKUP($B32,Entries!$A$2:$E$505,5,FALSE))</f>
        <v>U13</v>
      </c>
      <c r="G32" s="65">
        <v>31.68</v>
      </c>
      <c r="H32" s="55"/>
      <c r="I32" s="55"/>
      <c r="J32" s="56">
        <v>4</v>
      </c>
      <c r="K32" s="56">
        <v>57</v>
      </c>
      <c r="L32" s="57" t="str">
        <f>IF($K32=""," ",VLOOKUP($K32,Entries!$A$2:$E$505,2,FALSE))</f>
        <v>Evan Cornforth</v>
      </c>
      <c r="M32" s="57" t="str">
        <f>IF($K32=""," ",VLOOKUP($K32,Entries!$A$2:$E$505,3,FALSE))</f>
        <v>Kilmarnock Harriers</v>
      </c>
      <c r="N32" s="58" t="str">
        <f>IF($K32=""," ",VLOOKUP($K32,Entries!$A$2:$E$505,4,FALSE))</f>
        <v>M</v>
      </c>
      <c r="O32" s="57" t="str">
        <f>IF($K32=""," ",VLOOKUP($K32,Entries!$A$2:$E$505,5,FALSE))</f>
        <v>U20</v>
      </c>
      <c r="P32" s="65">
        <v>24.81</v>
      </c>
      <c r="Q32" s="55"/>
      <c r="R32" s="55"/>
    </row>
    <row r="33" spans="1:18" ht="15.75">
      <c r="A33" s="91">
        <v>5</v>
      </c>
      <c r="B33" s="56">
        <v>132</v>
      </c>
      <c r="C33" s="57" t="str">
        <f>IF($B33=""," ",VLOOKUP($B33,Entries!$A$2:$E$505,2,FALSE))</f>
        <v>Amy Bissett</v>
      </c>
      <c r="D33" s="57" t="str">
        <f>IF($B33=""," ",VLOOKUP($B33,Entries!$A$2:$E$505,3,FALSE))</f>
        <v>VPCOG</v>
      </c>
      <c r="E33" s="58" t="str">
        <f>IF($B33=""," ",VLOOKUP($B33,Entries!$A$2:$E$505,4,FALSE))</f>
        <v>F</v>
      </c>
      <c r="F33" s="58" t="str">
        <f>IF($B33=""," ",VLOOKUP($B33,Entries!$A$2:$E$505,5,FALSE))</f>
        <v>U13</v>
      </c>
      <c r="G33" s="65">
        <v>32.19</v>
      </c>
      <c r="H33" s="55"/>
      <c r="I33" s="55"/>
      <c r="J33" s="56">
        <v>5</v>
      </c>
      <c r="K33" s="56">
        <v>29</v>
      </c>
      <c r="L33" s="57" t="str">
        <f>IF($K33=""," ",VLOOKUP($K33,Entries!$A$2:$E$505,2,FALSE))</f>
        <v>Gerard Cooke</v>
      </c>
      <c r="M33" s="57" t="str">
        <f>IF($K33=""," ",VLOOKUP($K33,Entries!$A$2:$E$505,3,FALSE))</f>
        <v>Inverclyde AC</v>
      </c>
      <c r="N33" s="58" t="str">
        <f>IF($K33=""," ",VLOOKUP($K33,Entries!$A$2:$E$505,4,FALSE))</f>
        <v>M</v>
      </c>
      <c r="O33" s="57" t="str">
        <f>IF($K33=""," ",VLOOKUP($K33,Entries!$A$2:$E$505,5,FALSE))</f>
        <v>Sen</v>
      </c>
      <c r="P33" s="65">
        <v>25.05</v>
      </c>
      <c r="Q33" s="55"/>
      <c r="R33" s="55"/>
    </row>
    <row r="34" spans="1:18" ht="15.75">
      <c r="A34" s="91">
        <v>6</v>
      </c>
      <c r="B34" s="56">
        <v>165</v>
      </c>
      <c r="C34" s="57" t="str">
        <f>IF($B34=""," ",VLOOKUP($B34,Entries!$A$2:$E$505,2,FALSE))</f>
        <v>Megan Rodgers</v>
      </c>
      <c r="D34" s="57" t="str">
        <f>IF($B34=""," ",VLOOKUP($B34,Entries!$A$2:$E$505,3,FALSE))</f>
        <v>Greenock Glenpark H</v>
      </c>
      <c r="E34" s="58" t="str">
        <f>IF($B34=""," ",VLOOKUP($B34,Entries!$A$2:$E$505,4,FALSE))</f>
        <v>F</v>
      </c>
      <c r="F34" s="58" t="str">
        <f>IF($B34=""," ",VLOOKUP($B34,Entries!$A$2:$E$505,5,FALSE))</f>
        <v>U13</v>
      </c>
      <c r="G34" s="65">
        <v>32.2</v>
      </c>
      <c r="H34" s="55"/>
      <c r="I34" s="55"/>
      <c r="J34" s="56">
        <v>6</v>
      </c>
      <c r="K34" s="56">
        <v>31</v>
      </c>
      <c r="L34" s="57" t="str">
        <f>IF($K34=""," ",VLOOKUP($K34,Entries!$A$2:$E$505,2,FALSE))</f>
        <v>John Hamilton</v>
      </c>
      <c r="M34" s="57" t="str">
        <f>IF($K34=""," ",VLOOKUP($K34,Entries!$A$2:$E$505,3,FALSE))</f>
        <v>Ayr Seaforth AAC</v>
      </c>
      <c r="N34" s="58" t="str">
        <f>IF($K34=""," ",VLOOKUP($K34,Entries!$A$2:$E$505,4,FALSE))</f>
        <v>M</v>
      </c>
      <c r="O34" s="57" t="str">
        <f>IF($K34=""," ",VLOOKUP($K34,Entries!$A$2:$E$505,5,FALSE))</f>
        <v>U15</v>
      </c>
      <c r="P34" s="65">
        <v>25.12</v>
      </c>
      <c r="Q34" s="55"/>
      <c r="R34" s="55"/>
    </row>
    <row r="35" spans="1:18" ht="15.75">
      <c r="A35" s="91">
        <v>7</v>
      </c>
      <c r="B35" s="56">
        <v>157</v>
      </c>
      <c r="C35" s="57" t="str">
        <f>IF($B35=""," ",VLOOKUP($B35,Entries!$A$2:$E$505,2,FALSE))</f>
        <v>Shelby Morrison</v>
      </c>
      <c r="D35" s="57" t="str">
        <f>IF($B35=""," ",VLOOKUP($B35,Entries!$A$2:$E$505,3,FALSE))</f>
        <v>Greenock Glenpark H</v>
      </c>
      <c r="E35" s="58" t="str">
        <f>IF($B35=""," ",VLOOKUP($B35,Entries!$A$2:$E$505,4,FALSE))</f>
        <v>F</v>
      </c>
      <c r="F35" s="58" t="str">
        <f>IF($B35=""," ",VLOOKUP($B35,Entries!$A$2:$E$505,5,FALSE))</f>
        <v>U13</v>
      </c>
      <c r="G35" s="65">
        <v>33.07</v>
      </c>
      <c r="H35" s="55"/>
      <c r="I35" s="55"/>
      <c r="J35" s="56">
        <v>7</v>
      </c>
      <c r="K35" s="56"/>
      <c r="L35" s="57" t="str">
        <f>IF($K35=""," ",VLOOKUP($K35,Entries!$A$2:$E$505,2,FALSE))</f>
        <v> </v>
      </c>
      <c r="M35" s="57" t="str">
        <f>IF($K35=""," ",VLOOKUP($K35,Entries!$A$2:$E$505,3,FALSE))</f>
        <v> </v>
      </c>
      <c r="N35" s="58" t="str">
        <f>IF($K35=""," ",VLOOKUP($K35,Entries!$A$2:$E$505,4,FALSE))</f>
        <v> </v>
      </c>
      <c r="O35" s="57" t="str">
        <f>IF($K35=""," ",VLOOKUP($K35,Entries!$A$2:$E$505,5,FALSE))</f>
        <v> </v>
      </c>
      <c r="P35" s="65"/>
      <c r="Q35" s="55"/>
      <c r="R35" s="55"/>
    </row>
    <row r="36" spans="1:18" ht="15.75">
      <c r="A36" s="91">
        <v>8</v>
      </c>
      <c r="B36" s="56">
        <v>166</v>
      </c>
      <c r="C36" s="57" t="str">
        <f>IF($B36=""," ",VLOOKUP($B36,Entries!$A$2:$E$505,2,FALSE))</f>
        <v>Cara Baillie</v>
      </c>
      <c r="D36" s="57" t="str">
        <f>IF($B36=""," ",VLOOKUP($B36,Entries!$A$2:$E$505,3,FALSE))</f>
        <v>Kilmarnock Harriers</v>
      </c>
      <c r="E36" s="58" t="str">
        <f>IF($B36=""," ",VLOOKUP($B36,Entries!$A$2:$E$505,4,FALSE))</f>
        <v>F</v>
      </c>
      <c r="F36" s="58" t="str">
        <f>IF($B36=""," ",VLOOKUP($B36,Entries!$A$2:$E$505,5,FALSE))</f>
        <v>U13</v>
      </c>
      <c r="G36" s="65">
        <v>34.64</v>
      </c>
      <c r="H36" s="55"/>
      <c r="I36" s="55"/>
      <c r="J36" s="56">
        <v>8</v>
      </c>
      <c r="K36" s="56"/>
      <c r="L36" s="57" t="str">
        <f>IF($K36=""," ",VLOOKUP($K36,Entries!$A$2:$E$505,2,FALSE))</f>
        <v> </v>
      </c>
      <c r="M36" s="57" t="str">
        <f>IF($K36=""," ",VLOOKUP($K36,Entries!$A$2:$E$505,3,FALSE))</f>
        <v> </v>
      </c>
      <c r="N36" s="58" t="str">
        <f>IF($K36=""," ",VLOOKUP($K36,Entries!$A$2:$E$505,4,FALSE))</f>
        <v> </v>
      </c>
      <c r="O36" s="57" t="str">
        <f>IF($K36=""," ",VLOOKUP($K36,Entries!$A$2:$E$505,5,FALSE))</f>
        <v> </v>
      </c>
      <c r="P36" s="65"/>
      <c r="Q36" s="55"/>
      <c r="R36" s="55"/>
    </row>
    <row r="37" spans="1:18" ht="15.75">
      <c r="A37" s="92"/>
      <c r="B37" s="70"/>
      <c r="C37" s="9"/>
      <c r="D37" s="9"/>
      <c r="E37" s="47"/>
      <c r="F37" s="47"/>
      <c r="G37" s="71"/>
      <c r="H37" s="55"/>
      <c r="I37" s="55"/>
      <c r="J37" s="70"/>
      <c r="K37" s="70"/>
      <c r="L37" s="9"/>
      <c r="M37" s="9"/>
      <c r="N37" s="47"/>
      <c r="O37" s="9"/>
      <c r="P37" s="71"/>
      <c r="Q37" s="55"/>
      <c r="R37" s="55"/>
    </row>
    <row r="38" spans="1:18" ht="15.75">
      <c r="A38" s="92"/>
      <c r="B38" s="70"/>
      <c r="C38" s="9"/>
      <c r="D38" s="9"/>
      <c r="E38" s="47"/>
      <c r="F38" s="47"/>
      <c r="G38" s="71"/>
      <c r="H38" s="55"/>
      <c r="I38" s="55"/>
      <c r="J38" s="70"/>
      <c r="K38" s="70"/>
      <c r="L38" s="9"/>
      <c r="M38" s="9"/>
      <c r="N38" s="47"/>
      <c r="O38" s="9"/>
      <c r="P38" s="71"/>
      <c r="Q38" s="55"/>
      <c r="R38" s="55"/>
    </row>
    <row r="39" spans="1:18" ht="15.75">
      <c r="A39" s="92"/>
      <c r="B39" s="70"/>
      <c r="C39" s="9"/>
      <c r="D39" s="9"/>
      <c r="E39" s="47"/>
      <c r="F39" s="47"/>
      <c r="G39" s="71"/>
      <c r="H39" s="55"/>
      <c r="I39" s="55"/>
      <c r="J39" s="70"/>
      <c r="K39" s="70"/>
      <c r="L39" s="9"/>
      <c r="M39" s="9"/>
      <c r="N39" s="47"/>
      <c r="O39" s="9"/>
      <c r="P39" s="71"/>
      <c r="Q39" s="55"/>
      <c r="R39" s="55"/>
    </row>
    <row r="40" spans="1:18" ht="15.75">
      <c r="A40" s="92"/>
      <c r="B40" s="70"/>
      <c r="C40" s="9"/>
      <c r="D40" s="9"/>
      <c r="E40" s="47"/>
      <c r="F40" s="47"/>
      <c r="G40" s="71"/>
      <c r="H40" s="55"/>
      <c r="I40" s="55"/>
      <c r="J40" s="70"/>
      <c r="K40" s="70"/>
      <c r="L40" s="9"/>
      <c r="M40" s="9"/>
      <c r="N40" s="47"/>
      <c r="O40" s="9"/>
      <c r="P40" s="71"/>
      <c r="Q40" s="55"/>
      <c r="R40" s="55"/>
    </row>
    <row r="41" spans="1:18" ht="15.75">
      <c r="A41" s="92"/>
      <c r="B41" s="70"/>
      <c r="C41" s="9"/>
      <c r="D41" s="9"/>
      <c r="E41" s="47"/>
      <c r="F41" s="47"/>
      <c r="G41" s="71"/>
      <c r="H41" s="55"/>
      <c r="I41" s="55"/>
      <c r="J41" s="70"/>
      <c r="K41" s="70"/>
      <c r="L41" s="9"/>
      <c r="M41" s="9"/>
      <c r="N41" s="47"/>
      <c r="O41" s="9"/>
      <c r="P41" s="71"/>
      <c r="Q41" s="55"/>
      <c r="R41" s="55"/>
    </row>
    <row r="42" spans="1:18" ht="15.75">
      <c r="A42" s="92"/>
      <c r="B42" s="70"/>
      <c r="C42" s="9"/>
      <c r="D42" s="9"/>
      <c r="E42" s="47"/>
      <c r="F42" s="47"/>
      <c r="G42" s="71"/>
      <c r="H42" s="55"/>
      <c r="I42" s="55"/>
      <c r="J42" s="70"/>
      <c r="K42" s="70"/>
      <c r="L42" s="9"/>
      <c r="M42" s="9"/>
      <c r="N42" s="47"/>
      <c r="O42" s="9"/>
      <c r="P42" s="71"/>
      <c r="Q42" s="55"/>
      <c r="R42" s="55"/>
    </row>
    <row r="43" spans="1:18" ht="15.75">
      <c r="A43" s="92"/>
      <c r="B43" s="70"/>
      <c r="C43" s="9"/>
      <c r="D43" s="9"/>
      <c r="E43" s="47"/>
      <c r="F43" s="47"/>
      <c r="G43" s="71"/>
      <c r="H43" s="55"/>
      <c r="I43" s="55"/>
      <c r="J43" s="70"/>
      <c r="K43" s="70"/>
      <c r="L43" s="9"/>
      <c r="M43" s="9"/>
      <c r="N43" s="47"/>
      <c r="O43" s="9"/>
      <c r="P43" s="71"/>
      <c r="Q43" s="55"/>
      <c r="R43" s="55"/>
    </row>
    <row r="44" spans="1:18" ht="15.75">
      <c r="A44" s="92"/>
      <c r="B44" s="70"/>
      <c r="C44" s="9"/>
      <c r="D44" s="9"/>
      <c r="E44" s="47"/>
      <c r="F44" s="47"/>
      <c r="G44" s="71"/>
      <c r="H44" s="55"/>
      <c r="I44" s="55"/>
      <c r="J44" s="70"/>
      <c r="K44" s="70"/>
      <c r="L44" s="9"/>
      <c r="M44" s="9"/>
      <c r="N44" s="47"/>
      <c r="O44" s="9"/>
      <c r="P44" s="71"/>
      <c r="Q44" s="55"/>
      <c r="R44" s="55"/>
    </row>
    <row r="45" spans="1:18" ht="15.75">
      <c r="A45" s="92"/>
      <c r="B45" s="70"/>
      <c r="C45" s="9"/>
      <c r="D45" s="9"/>
      <c r="E45" s="47"/>
      <c r="F45" s="47"/>
      <c r="G45" s="71"/>
      <c r="H45" s="55"/>
      <c r="I45" s="55"/>
      <c r="J45" s="70"/>
      <c r="K45" s="70"/>
      <c r="L45" s="9"/>
      <c r="M45" s="9"/>
      <c r="N45" s="47"/>
      <c r="O45" s="9"/>
      <c r="P45" s="71"/>
      <c r="Q45" s="55"/>
      <c r="R45" s="55"/>
    </row>
    <row r="46" spans="1:18" ht="15.75">
      <c r="A46" s="92"/>
      <c r="B46" s="70"/>
      <c r="C46" s="9"/>
      <c r="D46" s="9"/>
      <c r="E46" s="47"/>
      <c r="F46" s="47"/>
      <c r="G46" s="71"/>
      <c r="H46" s="55"/>
      <c r="I46" s="55"/>
      <c r="J46" s="70"/>
      <c r="K46" s="70"/>
      <c r="L46" s="9"/>
      <c r="M46" s="9"/>
      <c r="N46" s="47"/>
      <c r="O46" s="9"/>
      <c r="P46" s="71"/>
      <c r="Q46" s="55"/>
      <c r="R46" s="55"/>
    </row>
    <row r="47" spans="1:18" ht="15.75">
      <c r="A47" s="90"/>
      <c r="B47" s="55"/>
      <c r="C47" s="55"/>
      <c r="D47" s="55"/>
      <c r="E47" s="90"/>
      <c r="F47" s="55"/>
      <c r="G47" s="64"/>
      <c r="H47" s="55"/>
      <c r="I47" s="55"/>
      <c r="J47" s="55"/>
      <c r="K47" s="55"/>
      <c r="L47" s="55"/>
      <c r="M47" s="55"/>
      <c r="N47" s="90"/>
      <c r="O47" s="55"/>
      <c r="P47" s="64"/>
      <c r="Q47" s="55"/>
      <c r="R47" s="55"/>
    </row>
    <row r="48" spans="1:18" ht="15.75">
      <c r="A48" s="90" t="s">
        <v>48</v>
      </c>
      <c r="B48" s="55"/>
      <c r="C48" s="55" t="str">
        <f>IF($A48=""," ",VLOOKUP($A48,Events!$A$2:$E$40,2,FALSE))</f>
        <v>200m</v>
      </c>
      <c r="D48" s="55" t="str">
        <f>IF($A48=""," ",VLOOKUP($A48,Events!$A$2:$E$610,3,FALSE))</f>
        <v>Heat 4</v>
      </c>
      <c r="E48" s="90"/>
      <c r="F48" s="55"/>
      <c r="G48" s="64"/>
      <c r="H48" s="55"/>
      <c r="I48" s="55"/>
      <c r="J48" s="55" t="s">
        <v>53</v>
      </c>
      <c r="K48" s="55"/>
      <c r="L48" s="55" t="str">
        <f>IF($J48=""," ",VLOOKUP($J48,Events!$A$2:$E$40,2,FALSE))</f>
        <v>200m</v>
      </c>
      <c r="M48" s="55" t="str">
        <f>IF($J48=""," ",VLOOKUP($J48,Events!$A$2:$E$40,3,FALSE))</f>
        <v>Heat 8</v>
      </c>
      <c r="N48" s="90"/>
      <c r="O48" s="55"/>
      <c r="P48" s="64"/>
      <c r="Q48" s="55"/>
      <c r="R48" s="55"/>
    </row>
    <row r="49" spans="1:18" ht="15.75">
      <c r="A49" s="90"/>
      <c r="B49" s="55"/>
      <c r="C49" s="55"/>
      <c r="D49" s="55" t="s">
        <v>104</v>
      </c>
      <c r="E49" s="90"/>
      <c r="F49" s="55"/>
      <c r="G49" s="64"/>
      <c r="H49" s="55"/>
      <c r="I49" s="55"/>
      <c r="J49" s="55"/>
      <c r="K49" s="55"/>
      <c r="L49" s="55"/>
      <c r="M49" s="55" t="s">
        <v>104</v>
      </c>
      <c r="N49" s="90"/>
      <c r="O49" s="55"/>
      <c r="P49" s="64"/>
      <c r="Q49" s="55"/>
      <c r="R49" s="55"/>
    </row>
    <row r="50" spans="1:18" ht="15.75">
      <c r="A50" s="91" t="s">
        <v>22</v>
      </c>
      <c r="B50" s="56" t="s">
        <v>3</v>
      </c>
      <c r="C50" s="56" t="s">
        <v>4</v>
      </c>
      <c r="D50" s="56" t="s">
        <v>5</v>
      </c>
      <c r="E50" s="91" t="s">
        <v>6</v>
      </c>
      <c r="F50" s="56" t="s">
        <v>7</v>
      </c>
      <c r="G50" s="65" t="s">
        <v>18</v>
      </c>
      <c r="H50" s="55"/>
      <c r="I50" s="55"/>
      <c r="J50" s="56" t="s">
        <v>22</v>
      </c>
      <c r="K50" s="56" t="s">
        <v>3</v>
      </c>
      <c r="L50" s="56" t="s">
        <v>4</v>
      </c>
      <c r="M50" s="56" t="s">
        <v>5</v>
      </c>
      <c r="N50" s="91" t="s">
        <v>6</v>
      </c>
      <c r="O50" s="56" t="s">
        <v>7</v>
      </c>
      <c r="P50" s="65" t="s">
        <v>18</v>
      </c>
      <c r="Q50" s="55"/>
      <c r="R50" s="55"/>
    </row>
    <row r="51" spans="1:18" ht="15.75">
      <c r="A51" s="91">
        <v>1</v>
      </c>
      <c r="B51" s="56">
        <v>49</v>
      </c>
      <c r="C51" s="57" t="str">
        <f>IF($B51=""," ",VLOOKUP($B51,Entries!$A$2:$E$505,2,FALSE))</f>
        <v>Connor Malley</v>
      </c>
      <c r="D51" s="57" t="str">
        <f>IF($B51=""," ",VLOOKUP($B51,Entries!$A$2:$E$505,3,FALSE))</f>
        <v>Inverclyde AC</v>
      </c>
      <c r="E51" s="58" t="str">
        <f>IF($B51=""," ",VLOOKUP($B51,Entries!$A$2:$E$505,4,FALSE))</f>
        <v>M</v>
      </c>
      <c r="F51" s="58" t="str">
        <f>IF($B51=""," ",VLOOKUP($B51,Entries!$A$2:$E$505,5,FALSE))</f>
        <v>U13</v>
      </c>
      <c r="G51" s="65">
        <v>28.11</v>
      </c>
      <c r="H51" s="55"/>
      <c r="I51" s="55"/>
      <c r="J51" s="56">
        <v>1</v>
      </c>
      <c r="K51" s="56">
        <v>54</v>
      </c>
      <c r="L51" s="57" t="str">
        <f>IF($K51=""," ",VLOOKUP($K51,Entries!$A$2:$E$505,2,FALSE))</f>
        <v>Elliot Heath</v>
      </c>
      <c r="M51" s="57" t="str">
        <f>IF($K51=""," ",VLOOKUP($K51,Entries!$A$2:$E$505,3,FALSE))</f>
        <v>Giffnock North AAC</v>
      </c>
      <c r="N51" s="58" t="str">
        <f>IF($K51=""," ",VLOOKUP($K51,Entries!$A$2:$E$505,4,FALSE))</f>
        <v>M</v>
      </c>
      <c r="O51" s="57" t="str">
        <f>IF($K51=""," ",VLOOKUP($K51,Entries!$A$2:$E$505,5,FALSE))</f>
        <v>U20</v>
      </c>
      <c r="P51" s="65">
        <v>22.19</v>
      </c>
      <c r="Q51" s="55"/>
      <c r="R51" s="55"/>
    </row>
    <row r="52" spans="1:18" ht="15.75">
      <c r="A52" s="91">
        <v>2</v>
      </c>
      <c r="B52" s="56">
        <v>126</v>
      </c>
      <c r="C52" s="57" t="str">
        <f>IF($B52=""," ",VLOOKUP($B52,Entries!$A$2:$E$505,2,FALSE))</f>
        <v>Chloe Hanlon</v>
      </c>
      <c r="D52" s="57" t="str">
        <f>IF($B52=""," ",VLOOKUP($B52,Entries!$A$2:$E$505,3,FALSE))</f>
        <v>Greenock Glenpark H</v>
      </c>
      <c r="E52" s="58" t="str">
        <f>IF($B52=""," ",VLOOKUP($B52,Entries!$A$2:$E$505,4,FALSE))</f>
        <v>F</v>
      </c>
      <c r="F52" s="58" t="str">
        <f>IF($B52=""," ",VLOOKUP($B52,Entries!$A$2:$E$505,5,FALSE))</f>
        <v>U13</v>
      </c>
      <c r="G52" s="65">
        <v>29.04</v>
      </c>
      <c r="H52" s="55"/>
      <c r="I52" s="55"/>
      <c r="J52" s="56">
        <v>2</v>
      </c>
      <c r="K52" s="56">
        <v>90</v>
      </c>
      <c r="L52" s="57" t="str">
        <f>IF($K52=""," ",VLOOKUP($K52,Entries!$A$2:$E$505,2,FALSE))</f>
        <v>Martyn Patterson</v>
      </c>
      <c r="M52" s="57" t="str">
        <f>IF($K52=""," ",VLOOKUP($K52,Entries!$A$2:$E$505,3,FALSE))</f>
        <v>Shaftesbery Barnet H</v>
      </c>
      <c r="N52" s="58" t="str">
        <f>IF($K52=""," ",VLOOKUP($K52,Entries!$A$2:$E$505,4,FALSE))</f>
        <v>M</v>
      </c>
      <c r="O52" s="57" t="str">
        <f>IF($K52=""," ",VLOOKUP($K52,Entries!$A$2:$E$505,5,FALSE))</f>
        <v>Sen</v>
      </c>
      <c r="P52" s="65">
        <v>22.36</v>
      </c>
      <c r="Q52" s="55"/>
      <c r="R52" s="55"/>
    </row>
    <row r="53" spans="1:18" ht="15.75">
      <c r="A53" s="91">
        <v>3</v>
      </c>
      <c r="B53" s="56">
        <v>159</v>
      </c>
      <c r="C53" s="57" t="str">
        <f>IF($B53=""," ",VLOOKUP($B53,Entries!$A$2:$E$505,2,FALSE))</f>
        <v>Robyn Kelly</v>
      </c>
      <c r="D53" s="57" t="str">
        <f>IF($B53=""," ",VLOOKUP($B53,Entries!$A$2:$E$505,3,FALSE))</f>
        <v>Inverclyde AC</v>
      </c>
      <c r="E53" s="58" t="str">
        <f>IF($B53=""," ",VLOOKUP($B53,Entries!$A$2:$E$505,4,FALSE))</f>
        <v>F</v>
      </c>
      <c r="F53" s="58" t="str">
        <f>IF($B53=""," ",VLOOKUP($B53,Entries!$A$2:$E$505,5,FALSE))</f>
        <v>U13</v>
      </c>
      <c r="G53" s="65">
        <v>29.48</v>
      </c>
      <c r="H53" s="55"/>
      <c r="I53" s="55"/>
      <c r="J53" s="56">
        <v>3</v>
      </c>
      <c r="K53" s="56">
        <v>58</v>
      </c>
      <c r="L53" s="57" t="str">
        <f>IF($K53=""," ",VLOOKUP($K53,Entries!$A$2:$E$505,2,FALSE))</f>
        <v>Roy Shankland</v>
      </c>
      <c r="M53" s="57" t="str">
        <f>IF($K53=""," ",VLOOKUP($K53,Entries!$A$2:$E$505,3,FALSE))</f>
        <v>Kilmarnock Harriers</v>
      </c>
      <c r="N53" s="58" t="str">
        <f>IF($K53=""," ",VLOOKUP($K53,Entries!$A$2:$E$505,4,FALSE))</f>
        <v>M</v>
      </c>
      <c r="O53" s="57" t="str">
        <f>IF($K53=""," ",VLOOKUP($K53,Entries!$A$2:$E$505,5,FALSE))</f>
        <v>U20</v>
      </c>
      <c r="P53" s="65">
        <v>22.74</v>
      </c>
      <c r="Q53" s="55"/>
      <c r="R53" s="55"/>
    </row>
    <row r="54" spans="1:18" ht="15.75">
      <c r="A54" s="91">
        <v>4</v>
      </c>
      <c r="B54" s="56">
        <v>170</v>
      </c>
      <c r="C54" s="57" t="str">
        <f>IF($B54=""," ",VLOOKUP($B54,Entries!$A$2:$E$505,2,FALSE))</f>
        <v>Roslyn Heath</v>
      </c>
      <c r="D54" s="57" t="str">
        <f>IF($B54=""," ",VLOOKUP($B54,Entries!$A$2:$E$505,3,FALSE))</f>
        <v>Giffnock North</v>
      </c>
      <c r="E54" s="58" t="str">
        <f>IF($B54=""," ",VLOOKUP($B54,Entries!$A$2:$E$505,4,FALSE))</f>
        <v>F</v>
      </c>
      <c r="F54" s="58" t="str">
        <f>IF($B54=""," ",VLOOKUP($B54,Entries!$A$2:$E$505,5,FALSE))</f>
        <v>U17</v>
      </c>
      <c r="G54" s="65">
        <v>29.68</v>
      </c>
      <c r="H54" s="55"/>
      <c r="I54" s="55"/>
      <c r="J54" s="56">
        <v>4</v>
      </c>
      <c r="K54" s="56">
        <v>71</v>
      </c>
      <c r="L54" s="57" t="str">
        <f>IF($K54=""," ",VLOOKUP($K54,Entries!$A$2:$E$505,2,FALSE))</f>
        <v>James Quinn</v>
      </c>
      <c r="M54" s="57" t="str">
        <f>IF($K54=""," ",VLOOKUP($K54,Entries!$A$2:$E$505,3,FALSE))</f>
        <v>Kilbarchan AAC</v>
      </c>
      <c r="N54" s="58" t="str">
        <f>IF($K54=""," ",VLOOKUP($K54,Entries!$A$2:$E$505,4,FALSE))</f>
        <v>M</v>
      </c>
      <c r="O54" s="57" t="str">
        <f>IF($K54=""," ",VLOOKUP($K54,Entries!$A$2:$E$505,5,FALSE))</f>
        <v>U20</v>
      </c>
      <c r="P54" s="65">
        <v>22.8</v>
      </c>
      <c r="Q54" s="55"/>
      <c r="R54" s="55"/>
    </row>
    <row r="55" spans="1:18" ht="15.75">
      <c r="A55" s="91">
        <v>5</v>
      </c>
      <c r="B55" s="56">
        <v>18</v>
      </c>
      <c r="C55" s="57" t="str">
        <f>IF($B55=""," ",VLOOKUP($B55,Entries!$A$2:$E$505,2,FALSE))</f>
        <v>Michael Cairns</v>
      </c>
      <c r="D55" s="57" t="str">
        <f>IF($B55=""," ",VLOOKUP($B55,Entries!$A$2:$E$505,3,FALSE))</f>
        <v>Kilbarchan AAC</v>
      </c>
      <c r="E55" s="58" t="str">
        <f>IF($B55=""," ",VLOOKUP($B55,Entries!$A$2:$E$505,4,FALSE))</f>
        <v>M</v>
      </c>
      <c r="F55" s="58" t="str">
        <f>IF($B55=""," ",VLOOKUP($B55,Entries!$A$2:$E$505,5,FALSE))</f>
        <v>U13</v>
      </c>
      <c r="G55" s="65">
        <v>30.44</v>
      </c>
      <c r="H55" s="55"/>
      <c r="I55" s="55"/>
      <c r="J55" s="56">
        <v>5</v>
      </c>
      <c r="K55" s="56">
        <v>94</v>
      </c>
      <c r="L55" s="57" t="str">
        <f>IF($K55=""," ",VLOOKUP($K55,Entries!$A$2:$E$505,2,FALSE))</f>
        <v>David Kerr</v>
      </c>
      <c r="M55" s="57" t="str">
        <f>IF($K55=""," ",VLOOKUP($K55,Entries!$A$2:$E$505,3,FALSE))</f>
        <v>Kilbarchan AAC</v>
      </c>
      <c r="N55" s="58" t="str">
        <f>IF($K55=""," ",VLOOKUP($K55,Entries!$A$2:$E$505,4,FALSE))</f>
        <v>M</v>
      </c>
      <c r="O55" s="57" t="str">
        <f>IF($K55=""," ",VLOOKUP($K55,Entries!$A$2:$E$505,5,FALSE))</f>
        <v>U20</v>
      </c>
      <c r="P55" s="65">
        <v>23.18</v>
      </c>
      <c r="Q55" s="55"/>
      <c r="R55" s="55"/>
    </row>
    <row r="56" spans="1:18" ht="15.75">
      <c r="A56" s="91">
        <v>6</v>
      </c>
      <c r="B56" s="56">
        <v>119</v>
      </c>
      <c r="C56" s="57" t="str">
        <f>IF($B56=""," ",VLOOKUP($B56,Entries!$A$2:$E$505,2,FALSE))</f>
        <v>Emily Greenan</v>
      </c>
      <c r="D56" s="57" t="str">
        <f>IF($B56=""," ",VLOOKUP($B56,Entries!$A$2:$E$505,3,FALSE))</f>
        <v>Central AC</v>
      </c>
      <c r="E56" s="58" t="str">
        <f>IF($B56=""," ",VLOOKUP($B56,Entries!$A$2:$E$505,4,FALSE))</f>
        <v>F</v>
      </c>
      <c r="F56" s="58" t="str">
        <f>IF($B56=""," ",VLOOKUP($B56,Entries!$A$2:$E$505,5,FALSE))</f>
        <v>U17</v>
      </c>
      <c r="G56" s="65">
        <v>30.74</v>
      </c>
      <c r="H56" s="55"/>
      <c r="I56" s="55"/>
      <c r="J56" s="56">
        <v>6</v>
      </c>
      <c r="K56" s="56">
        <v>55</v>
      </c>
      <c r="L56" s="57" t="str">
        <f>IF($K56=""," ",VLOOKUP($K56,Entries!$A$2:$E$505,2,FALSE))</f>
        <v>Robert Moses</v>
      </c>
      <c r="M56" s="57" t="str">
        <f>IF($K56=""," ",VLOOKUP($K56,Entries!$A$2:$E$505,3,FALSE))</f>
        <v>Giffnock North AAC</v>
      </c>
      <c r="N56" s="58" t="str">
        <f>IF($K56=""," ",VLOOKUP($K56,Entries!$A$2:$E$505,4,FALSE))</f>
        <v>M</v>
      </c>
      <c r="O56" s="57" t="str">
        <f>IF($K56=""," ",VLOOKUP($K56,Entries!$A$2:$E$505,5,FALSE))</f>
        <v>U17</v>
      </c>
      <c r="P56" s="65">
        <v>23.37</v>
      </c>
      <c r="Q56" s="55"/>
      <c r="R56" s="55"/>
    </row>
    <row r="57" spans="1:18" ht="15.75">
      <c r="A57" s="91">
        <v>7</v>
      </c>
      <c r="B57" s="56"/>
      <c r="C57" s="57" t="str">
        <f>IF($B57=""," ",VLOOKUP($B57,Entries!$A$2:$E$505,2,FALSE))</f>
        <v> </v>
      </c>
      <c r="D57" s="57" t="str">
        <f>IF($B57=""," ",VLOOKUP($B57,Entries!$A$2:$E$505,3,FALSE))</f>
        <v> </v>
      </c>
      <c r="E57" s="58" t="str">
        <f>IF($B57=""," ",VLOOKUP($B57,Entries!$A$2:$E$505,4,FALSE))</f>
        <v> </v>
      </c>
      <c r="F57" s="58" t="str">
        <f>IF($B57=""," ",VLOOKUP($B57,Entries!$A$2:$E$505,5,FALSE))</f>
        <v> </v>
      </c>
      <c r="G57" s="65"/>
      <c r="H57" s="55"/>
      <c r="I57" s="55"/>
      <c r="J57" s="56">
        <v>7</v>
      </c>
      <c r="K57" s="56"/>
      <c r="L57" s="57" t="str">
        <f>IF($K57=""," ",VLOOKUP($K57,Entries!$A$2:$E$505,2,FALSE))</f>
        <v> </v>
      </c>
      <c r="M57" s="57" t="str">
        <f>IF($K57=""," ",VLOOKUP($K57,Entries!$A$2:$E$505,3,FALSE))</f>
        <v> </v>
      </c>
      <c r="N57" s="58" t="str">
        <f>IF($K57=""," ",VLOOKUP($K57,Entries!$A$2:$E$505,4,FALSE))</f>
        <v> </v>
      </c>
      <c r="O57" s="57" t="str">
        <f>IF($K57=""," ",VLOOKUP($K57,Entries!$A$2:$E$505,5,FALSE))</f>
        <v> </v>
      </c>
      <c r="P57" s="65"/>
      <c r="Q57" s="55"/>
      <c r="R57" s="55"/>
    </row>
    <row r="58" spans="1:18" ht="15.75">
      <c r="A58" s="91">
        <v>8</v>
      </c>
      <c r="B58" s="56"/>
      <c r="C58" s="57" t="str">
        <f>IF($B58=""," ",VLOOKUP($B58,Entries!$A$2:$E$505,2,FALSE))</f>
        <v> </v>
      </c>
      <c r="D58" s="57" t="str">
        <f>IF($B58=""," ",VLOOKUP($B58,Entries!$A$2:$E$505,3,FALSE))</f>
        <v> </v>
      </c>
      <c r="E58" s="58" t="str">
        <f>IF($B58=""," ",VLOOKUP($B58,Entries!$A$2:$E$505,4,FALSE))</f>
        <v> </v>
      </c>
      <c r="F58" s="58" t="str">
        <f>IF($B58=""," ",VLOOKUP($B58,Entries!$A$2:$E$505,5,FALSE))</f>
        <v> </v>
      </c>
      <c r="G58" s="65"/>
      <c r="H58" s="55"/>
      <c r="I58" s="55"/>
      <c r="J58" s="56">
        <v>8</v>
      </c>
      <c r="K58" s="56"/>
      <c r="L58" s="57" t="str">
        <f>IF($K58=""," ",VLOOKUP($K58,Entries!$A$2:$E$505,2,FALSE))</f>
        <v> </v>
      </c>
      <c r="M58" s="57" t="str">
        <f>IF($K58=""," ",VLOOKUP($K58,Entries!$A$2:$E$505,3,FALSE))</f>
        <v> </v>
      </c>
      <c r="N58" s="58" t="str">
        <f>IF($K58=""," ",VLOOKUP($K58,Entries!$A$2:$E$505,4,FALSE))</f>
        <v> </v>
      </c>
      <c r="O58" s="57" t="str">
        <f>IF($K58=""," ",VLOOKUP($K58,Entries!$A$2:$E$505,5,FALSE))</f>
        <v> </v>
      </c>
      <c r="P58" s="65"/>
      <c r="Q58" s="55"/>
      <c r="R58" s="55"/>
    </row>
    <row r="59" spans="1:18" ht="15.75">
      <c r="A59" s="90"/>
      <c r="B59" s="55"/>
      <c r="C59" s="55"/>
      <c r="D59" s="55"/>
      <c r="E59" s="90"/>
      <c r="F59" s="55"/>
      <c r="G59" s="64"/>
      <c r="H59" s="55"/>
      <c r="I59" s="55"/>
      <c r="J59" s="55"/>
      <c r="K59" s="55"/>
      <c r="L59" s="55"/>
      <c r="M59" s="55"/>
      <c r="N59" s="90"/>
      <c r="O59" s="55"/>
      <c r="P59" s="64"/>
      <c r="Q59" s="55"/>
      <c r="R59" s="55"/>
    </row>
    <row r="60" spans="1:18" ht="15.75">
      <c r="A60" s="90"/>
      <c r="B60" s="55"/>
      <c r="C60" s="55"/>
      <c r="D60" s="55"/>
      <c r="E60" s="90"/>
      <c r="F60" s="55"/>
      <c r="G60" s="64"/>
      <c r="H60" s="55"/>
      <c r="I60" s="55"/>
      <c r="J60" s="55"/>
      <c r="K60" s="55"/>
      <c r="L60" s="55"/>
      <c r="M60" s="55"/>
      <c r="N60" s="90"/>
      <c r="O60" s="55"/>
      <c r="P60" s="64"/>
      <c r="Q60" s="55"/>
      <c r="R60" s="55"/>
    </row>
    <row r="61" spans="1:18" ht="15.75">
      <c r="A61" s="90"/>
      <c r="B61" s="55"/>
      <c r="C61" s="55"/>
      <c r="D61" s="55"/>
      <c r="E61" s="90"/>
      <c r="F61" s="55"/>
      <c r="G61" s="64"/>
      <c r="H61" s="55"/>
      <c r="I61" s="55"/>
      <c r="J61" s="55"/>
      <c r="K61" s="55"/>
      <c r="L61" s="55"/>
      <c r="M61" s="55"/>
      <c r="N61" s="90"/>
      <c r="O61" s="55"/>
      <c r="P61" s="64"/>
      <c r="Q61" s="55"/>
      <c r="R61" s="55"/>
    </row>
    <row r="62" spans="1:18" ht="15.75">
      <c r="A62" s="90"/>
      <c r="B62" s="55"/>
      <c r="C62" s="55"/>
      <c r="D62" s="55"/>
      <c r="E62" s="90"/>
      <c r="F62" s="55"/>
      <c r="G62" s="64"/>
      <c r="H62" s="55"/>
      <c r="I62" s="55"/>
      <c r="J62" s="55"/>
      <c r="K62" s="55"/>
      <c r="L62" s="55"/>
      <c r="M62" s="55"/>
      <c r="N62" s="90"/>
      <c r="O62" s="55"/>
      <c r="P62" s="64"/>
      <c r="Q62" s="55"/>
      <c r="R62" s="55"/>
    </row>
    <row r="63" spans="1:18" ht="15.75">
      <c r="A63" s="90"/>
      <c r="B63" s="55"/>
      <c r="C63" s="55"/>
      <c r="D63" s="55"/>
      <c r="E63" s="90"/>
      <c r="F63" s="55"/>
      <c r="G63" s="64"/>
      <c r="H63" s="55"/>
      <c r="I63" s="55"/>
      <c r="J63" s="55"/>
      <c r="K63" s="55"/>
      <c r="L63" s="55"/>
      <c r="M63" s="55"/>
      <c r="N63" s="90"/>
      <c r="O63" s="55"/>
      <c r="P63" s="64"/>
      <c r="Q63" s="55"/>
      <c r="R63" s="55"/>
    </row>
    <row r="64" spans="1:18" ht="15.75">
      <c r="A64" s="90"/>
      <c r="B64" s="55"/>
      <c r="C64" s="55"/>
      <c r="D64" s="55"/>
      <c r="E64" s="90"/>
      <c r="F64" s="55"/>
      <c r="G64" s="64"/>
      <c r="H64" s="55"/>
      <c r="I64" s="55"/>
      <c r="J64" s="55"/>
      <c r="K64" s="55"/>
      <c r="L64" s="55"/>
      <c r="M64" s="55"/>
      <c r="N64" s="90"/>
      <c r="O64" s="55"/>
      <c r="P64" s="64"/>
      <c r="Q64" s="55"/>
      <c r="R64" s="55"/>
    </row>
    <row r="65" spans="1:18" ht="15.75">
      <c r="A65" s="90"/>
      <c r="B65" s="55"/>
      <c r="C65" s="55"/>
      <c r="D65" s="55"/>
      <c r="E65" s="90"/>
      <c r="F65" s="55"/>
      <c r="G65" s="64"/>
      <c r="H65" s="55"/>
      <c r="I65" s="55"/>
      <c r="J65" s="55"/>
      <c r="K65" s="55"/>
      <c r="L65" s="55"/>
      <c r="M65" s="55"/>
      <c r="N65" s="90"/>
      <c r="O65" s="55"/>
      <c r="P65" s="64"/>
      <c r="Q65" s="55"/>
      <c r="R65" s="55"/>
    </row>
    <row r="66" spans="1:18" ht="15.75">
      <c r="A66" s="90"/>
      <c r="B66" s="55"/>
      <c r="C66" s="55"/>
      <c r="D66" s="55"/>
      <c r="E66" s="90"/>
      <c r="F66" s="55"/>
      <c r="G66" s="64"/>
      <c r="H66" s="55"/>
      <c r="I66" s="55"/>
      <c r="J66" s="55"/>
      <c r="K66" s="55"/>
      <c r="L66" s="55"/>
      <c r="M66" s="55"/>
      <c r="N66" s="90"/>
      <c r="O66" s="55"/>
      <c r="P66" s="64"/>
      <c r="Q66" s="55"/>
      <c r="R66" s="55"/>
    </row>
    <row r="67" spans="1:18" ht="15.75">
      <c r="A67" s="90"/>
      <c r="B67" s="55"/>
      <c r="C67" s="55"/>
      <c r="D67" s="55"/>
      <c r="E67" s="90"/>
      <c r="F67" s="55"/>
      <c r="G67" s="64"/>
      <c r="H67" s="55"/>
      <c r="I67" s="55"/>
      <c r="J67" s="55"/>
      <c r="K67" s="55"/>
      <c r="L67" s="55"/>
      <c r="M67" s="55"/>
      <c r="N67" s="90"/>
      <c r="O67" s="55"/>
      <c r="P67" s="64"/>
      <c r="Q67" s="55"/>
      <c r="R67" s="55"/>
    </row>
    <row r="68" spans="1:18" ht="15.75">
      <c r="A68" s="90"/>
      <c r="B68" s="55"/>
      <c r="C68" s="55"/>
      <c r="D68" s="55"/>
      <c r="E68" s="90"/>
      <c r="F68" s="55"/>
      <c r="G68" s="64"/>
      <c r="H68" s="55"/>
      <c r="I68" s="55"/>
      <c r="J68" s="55"/>
      <c r="K68" s="55"/>
      <c r="L68" s="55"/>
      <c r="M68" s="55"/>
      <c r="N68" s="90"/>
      <c r="O68" s="55"/>
      <c r="P68" s="64"/>
      <c r="Q68" s="55"/>
      <c r="R68" s="55"/>
    </row>
    <row r="69" spans="1:18" ht="15.75">
      <c r="A69" s="90"/>
      <c r="B69" s="55"/>
      <c r="C69" s="55"/>
      <c r="D69" s="55"/>
      <c r="E69" s="90"/>
      <c r="F69" s="55"/>
      <c r="G69" s="64"/>
      <c r="H69" s="55"/>
      <c r="I69" s="55"/>
      <c r="J69" s="55"/>
      <c r="K69" s="55"/>
      <c r="L69" s="55"/>
      <c r="M69" s="55"/>
      <c r="N69" s="90"/>
      <c r="O69" s="55"/>
      <c r="P69" s="64"/>
      <c r="Q69" s="55"/>
      <c r="R69" s="55"/>
    </row>
    <row r="70" spans="1:18" ht="15.75">
      <c r="A70" s="90"/>
      <c r="B70" s="55"/>
      <c r="C70" s="55"/>
      <c r="D70" s="55"/>
      <c r="E70" s="90"/>
      <c r="F70" s="55"/>
      <c r="G70" s="64"/>
      <c r="H70" s="55"/>
      <c r="I70" s="55"/>
      <c r="J70" s="55"/>
      <c r="K70" s="55"/>
      <c r="L70" s="55"/>
      <c r="M70" s="55"/>
      <c r="N70" s="90"/>
      <c r="O70" s="55"/>
      <c r="P70" s="64"/>
      <c r="Q70" s="55"/>
      <c r="R70" s="55"/>
    </row>
    <row r="71" spans="1:18" ht="15.75">
      <c r="A71" s="90"/>
      <c r="B71" s="55"/>
      <c r="C71" s="55"/>
      <c r="D71" s="55"/>
      <c r="E71" s="90"/>
      <c r="F71" s="55"/>
      <c r="G71" s="64"/>
      <c r="H71" s="55"/>
      <c r="I71" s="55"/>
      <c r="J71" s="55"/>
      <c r="K71" s="55"/>
      <c r="L71" s="55"/>
      <c r="M71" s="55"/>
      <c r="N71" s="90"/>
      <c r="O71" s="55"/>
      <c r="P71" s="64"/>
      <c r="Q71" s="55"/>
      <c r="R71" s="55"/>
    </row>
    <row r="72" spans="1:18" ht="15.75">
      <c r="A72" s="90"/>
      <c r="B72" s="55"/>
      <c r="C72" s="55"/>
      <c r="D72" s="55"/>
      <c r="E72" s="90"/>
      <c r="F72" s="55"/>
      <c r="G72" s="64"/>
      <c r="H72" s="55"/>
      <c r="I72" s="55"/>
      <c r="J72" s="55"/>
      <c r="K72" s="55"/>
      <c r="L72" s="55"/>
      <c r="M72" s="55"/>
      <c r="N72" s="90"/>
      <c r="O72" s="55"/>
      <c r="P72" s="64"/>
      <c r="Q72" s="55"/>
      <c r="R72" s="55"/>
    </row>
    <row r="73" spans="1:18" ht="15.75">
      <c r="A73" s="90"/>
      <c r="B73" s="55"/>
      <c r="C73" s="55"/>
      <c r="D73" s="55"/>
      <c r="E73" s="90"/>
      <c r="F73" s="55"/>
      <c r="G73" s="64"/>
      <c r="H73" s="55"/>
      <c r="I73" s="55"/>
      <c r="J73" s="55"/>
      <c r="K73" s="55"/>
      <c r="L73" s="55"/>
      <c r="M73" s="55"/>
      <c r="N73" s="90"/>
      <c r="O73" s="55"/>
      <c r="P73" s="64"/>
      <c r="Q73" s="55"/>
      <c r="R73" s="55"/>
    </row>
    <row r="74" spans="1:18" ht="15.75">
      <c r="A74" s="90"/>
      <c r="B74" s="55"/>
      <c r="C74" s="55"/>
      <c r="D74" s="55"/>
      <c r="E74" s="90"/>
      <c r="F74" s="55"/>
      <c r="G74" s="64"/>
      <c r="H74" s="55"/>
      <c r="I74" s="55"/>
      <c r="J74" s="55"/>
      <c r="K74" s="55"/>
      <c r="L74" s="55"/>
      <c r="M74" s="55"/>
      <c r="N74" s="90"/>
      <c r="O74" s="55"/>
      <c r="P74" s="64"/>
      <c r="Q74" s="55"/>
      <c r="R74" s="55"/>
    </row>
    <row r="75" spans="1:18" ht="15.75">
      <c r="A75" s="90"/>
      <c r="B75" s="55"/>
      <c r="C75" s="55"/>
      <c r="D75" s="55"/>
      <c r="E75" s="90"/>
      <c r="F75" s="55"/>
      <c r="G75" s="64"/>
      <c r="H75" s="55"/>
      <c r="I75" s="55"/>
      <c r="J75" s="55"/>
      <c r="K75" s="55"/>
      <c r="L75" s="55"/>
      <c r="M75" s="55"/>
      <c r="N75" s="90"/>
      <c r="O75" s="55"/>
      <c r="P75" s="64"/>
      <c r="Q75" s="55"/>
      <c r="R75" s="55"/>
    </row>
    <row r="76" spans="1:18" ht="15.75">
      <c r="A76" s="90"/>
      <c r="B76" s="55"/>
      <c r="C76" s="55"/>
      <c r="D76" s="55"/>
      <c r="E76" s="90"/>
      <c r="F76" s="55"/>
      <c r="G76" s="64"/>
      <c r="H76" s="55"/>
      <c r="I76" s="55"/>
      <c r="J76" s="55"/>
      <c r="K76" s="55"/>
      <c r="L76" s="55"/>
      <c r="M76" s="55"/>
      <c r="N76" s="90"/>
      <c r="O76" s="55"/>
      <c r="P76" s="64"/>
      <c r="Q76" s="55"/>
      <c r="R76" s="55"/>
    </row>
    <row r="77" spans="1:18" ht="15.75">
      <c r="A77" s="90"/>
      <c r="B77" s="55"/>
      <c r="C77" s="55"/>
      <c r="D77" s="55"/>
      <c r="E77" s="90"/>
      <c r="F77" s="55"/>
      <c r="G77" s="64"/>
      <c r="H77" s="55"/>
      <c r="I77" s="55"/>
      <c r="J77" s="55"/>
      <c r="K77" s="55"/>
      <c r="L77" s="55"/>
      <c r="M77" s="55"/>
      <c r="N77" s="90"/>
      <c r="O77" s="55"/>
      <c r="P77" s="64"/>
      <c r="Q77" s="55"/>
      <c r="R77" s="55"/>
    </row>
    <row r="78" spans="1:18" ht="15.75">
      <c r="A78" s="90"/>
      <c r="B78" s="55"/>
      <c r="C78" s="55"/>
      <c r="D78" s="55"/>
      <c r="E78" s="90"/>
      <c r="F78" s="55"/>
      <c r="G78" s="64"/>
      <c r="H78" s="55"/>
      <c r="I78" s="55"/>
      <c r="J78" s="55"/>
      <c r="K78" s="55"/>
      <c r="L78" s="55"/>
      <c r="M78" s="55"/>
      <c r="N78" s="90"/>
      <c r="O78" s="55"/>
      <c r="P78" s="64"/>
      <c r="Q78" s="55"/>
      <c r="R78" s="55"/>
    </row>
    <row r="79" spans="1:18" ht="15.75">
      <c r="A79" s="90"/>
      <c r="B79" s="55"/>
      <c r="C79" s="55"/>
      <c r="D79" s="55"/>
      <c r="E79" s="90"/>
      <c r="F79" s="55"/>
      <c r="G79" s="64"/>
      <c r="H79" s="55"/>
      <c r="I79" s="55"/>
      <c r="J79" s="55"/>
      <c r="K79" s="55"/>
      <c r="L79" s="55"/>
      <c r="M79" s="55"/>
      <c r="N79" s="90"/>
      <c r="O79" s="55"/>
      <c r="P79" s="64"/>
      <c r="Q79" s="55"/>
      <c r="R79" s="55"/>
    </row>
    <row r="80" spans="1:18" ht="15.75">
      <c r="A80" s="90"/>
      <c r="B80" s="55"/>
      <c r="C80" s="55"/>
      <c r="D80" s="55"/>
      <c r="E80" s="90"/>
      <c r="F80" s="55"/>
      <c r="G80" s="64"/>
      <c r="H80" s="55"/>
      <c r="I80" s="55"/>
      <c r="J80" s="55"/>
      <c r="K80" s="55"/>
      <c r="L80" s="55"/>
      <c r="M80" s="55"/>
      <c r="N80" s="90"/>
      <c r="O80" s="55"/>
      <c r="P80" s="64"/>
      <c r="Q80" s="55"/>
      <c r="R80" s="55"/>
    </row>
    <row r="81" spans="1:18" ht="15.75">
      <c r="A81" s="90"/>
      <c r="B81" s="55"/>
      <c r="C81" s="55"/>
      <c r="D81" s="55"/>
      <c r="E81" s="90"/>
      <c r="F81" s="55"/>
      <c r="G81" s="64"/>
      <c r="H81" s="55"/>
      <c r="I81" s="55"/>
      <c r="J81" s="55"/>
      <c r="K81" s="55"/>
      <c r="L81" s="55"/>
      <c r="M81" s="55"/>
      <c r="N81" s="90"/>
      <c r="O81" s="55"/>
      <c r="P81" s="64"/>
      <c r="Q81" s="55"/>
      <c r="R81" s="55"/>
    </row>
    <row r="82" spans="1:18" ht="15.75">
      <c r="A82" s="90"/>
      <c r="B82" s="55"/>
      <c r="C82" s="55"/>
      <c r="D82" s="55"/>
      <c r="E82" s="90"/>
      <c r="F82" s="55"/>
      <c r="G82" s="64"/>
      <c r="H82" s="55"/>
      <c r="I82" s="55"/>
      <c r="J82" s="55"/>
      <c r="K82" s="55"/>
      <c r="L82" s="55"/>
      <c r="M82" s="55"/>
      <c r="N82" s="90"/>
      <c r="O82" s="55"/>
      <c r="P82" s="64"/>
      <c r="Q82" s="55"/>
      <c r="R82" s="55"/>
    </row>
    <row r="83" spans="1:18" ht="15.75">
      <c r="A83" s="90"/>
      <c r="B83" s="55"/>
      <c r="C83" s="55"/>
      <c r="D83" s="55"/>
      <c r="E83" s="90"/>
      <c r="F83" s="55"/>
      <c r="G83" s="64"/>
      <c r="H83" s="55"/>
      <c r="I83" s="55"/>
      <c r="J83" s="55"/>
      <c r="K83" s="55"/>
      <c r="L83" s="55"/>
      <c r="M83" s="55"/>
      <c r="N83" s="90"/>
      <c r="O83" s="55"/>
      <c r="P83" s="64"/>
      <c r="Q83" s="55"/>
      <c r="R83" s="55"/>
    </row>
  </sheetData>
  <sheetProtection/>
  <printOptions/>
  <pageMargins left="0.75" right="0.75" top="1" bottom="1" header="0.5" footer="0.5"/>
  <pageSetup horizontalDpi="300" verticalDpi="300" orientation="portrait" paperSize="9" r:id="rId1"/>
  <headerFooter alignWithMargins="0">
    <oddHeader>&amp;C&amp;"-,Bold"Dunren Open Graded Meeting - 27 June 2012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S222"/>
  <sheetViews>
    <sheetView view="pageLayout" workbookViewId="0" topLeftCell="A1">
      <selection activeCell="A1" sqref="A1:T75"/>
    </sheetView>
  </sheetViews>
  <sheetFormatPr defaultColWidth="9.140625" defaultRowHeight="15"/>
  <cols>
    <col min="1" max="1" width="4.8515625" style="0" bestFit="1" customWidth="1"/>
    <col min="2" max="2" width="5.421875" style="0" customWidth="1"/>
    <col min="3" max="3" width="17.8515625" style="0" customWidth="1"/>
    <col min="4" max="4" width="18.8515625" style="0" customWidth="1"/>
    <col min="5" max="5" width="6.00390625" style="3" bestFit="1" customWidth="1"/>
    <col min="6" max="6" width="5.57421875" style="3" bestFit="1" customWidth="1"/>
    <col min="7" max="7" width="7.28125" style="3" bestFit="1" customWidth="1"/>
    <col min="8" max="8" width="8.28125" style="0" bestFit="1" customWidth="1"/>
    <col min="9" max="9" width="3.421875" style="0" bestFit="1" customWidth="1"/>
    <col min="10" max="10" width="8.140625" style="0" bestFit="1" customWidth="1"/>
    <col min="11" max="12" width="3.421875" style="0" customWidth="1"/>
    <col min="13" max="13" width="9.57421875" style="0" customWidth="1"/>
    <col min="14" max="14" width="5.421875" style="0" bestFit="1" customWidth="1"/>
    <col min="15" max="15" width="5.57421875" style="0" bestFit="1" customWidth="1"/>
    <col min="16" max="16" width="16.421875" style="3" bestFit="1" customWidth="1"/>
    <col min="17" max="17" width="20.140625" style="3" bestFit="1" customWidth="1"/>
    <col min="18" max="18" width="6.00390625" style="3" bestFit="1" customWidth="1"/>
    <col min="19" max="19" width="5.57421875" style="3" bestFit="1" customWidth="1"/>
    <col min="20" max="20" width="7.421875" style="3" customWidth="1"/>
    <col min="21" max="21" width="6.00390625" style="0" bestFit="1" customWidth="1"/>
    <col min="31" max="31" width="7.421875" style="0" bestFit="1" customWidth="1"/>
    <col min="32" max="32" width="6.140625" style="0" customWidth="1"/>
    <col min="33" max="33" width="5.421875" style="0" customWidth="1"/>
    <col min="35" max="35" width="4.140625" style="0" bestFit="1" customWidth="1"/>
    <col min="36" max="36" width="4.28125" style="0" bestFit="1" customWidth="1"/>
    <col min="37" max="37" width="6.140625" style="0" bestFit="1" customWidth="1"/>
    <col min="39" max="39" width="7.421875" style="0" bestFit="1" customWidth="1"/>
    <col min="40" max="40" width="6.140625" style="0" customWidth="1"/>
    <col min="41" max="41" width="4.57421875" style="0" customWidth="1"/>
    <col min="43" max="43" width="4.140625" style="0" bestFit="1" customWidth="1"/>
    <col min="44" max="44" width="4.28125" style="0" bestFit="1" customWidth="1"/>
    <col min="45" max="45" width="6.140625" style="0" bestFit="1" customWidth="1"/>
  </cols>
  <sheetData>
    <row r="1" spans="2:45" s="8" customFormat="1" ht="15">
      <c r="B1" s="35"/>
      <c r="C1" s="36"/>
      <c r="D1" s="36" t="s">
        <v>98</v>
      </c>
      <c r="E1" s="128"/>
      <c r="F1" s="128"/>
      <c r="G1" s="129"/>
      <c r="H1" s="8" t="s">
        <v>10</v>
      </c>
      <c r="O1" s="35"/>
      <c r="P1" s="35"/>
      <c r="Q1" s="35" t="s">
        <v>99</v>
      </c>
      <c r="R1" s="38" t="s">
        <v>1</v>
      </c>
      <c r="S1" s="38"/>
      <c r="T1" s="129"/>
      <c r="U1" s="8" t="s">
        <v>10</v>
      </c>
      <c r="AA1" s="8" t="s">
        <v>11</v>
      </c>
      <c r="AE1" s="33" t="s">
        <v>12</v>
      </c>
      <c r="AF1" s="33"/>
      <c r="AG1" s="33" t="s">
        <v>14</v>
      </c>
      <c r="AH1" s="33" t="s">
        <v>13</v>
      </c>
      <c r="AI1" s="33" t="s">
        <v>15</v>
      </c>
      <c r="AJ1" s="33" t="s">
        <v>16</v>
      </c>
      <c r="AK1" s="33" t="s">
        <v>17</v>
      </c>
      <c r="AM1" s="34" t="s">
        <v>12</v>
      </c>
      <c r="AN1" s="34"/>
      <c r="AO1" s="34" t="s">
        <v>14</v>
      </c>
      <c r="AP1" s="34" t="s">
        <v>13</v>
      </c>
      <c r="AQ1" s="34" t="s">
        <v>15</v>
      </c>
      <c r="AR1" s="34" t="s">
        <v>16</v>
      </c>
      <c r="AS1" s="34" t="s">
        <v>17</v>
      </c>
    </row>
    <row r="2" spans="2:45" s="8" customFormat="1" ht="15">
      <c r="B2" s="35"/>
      <c r="C2" s="36" t="s">
        <v>111</v>
      </c>
      <c r="D2" s="36"/>
      <c r="E2" s="128"/>
      <c r="F2" s="128"/>
      <c r="G2" s="129"/>
      <c r="O2" s="35"/>
      <c r="P2" s="36" t="s">
        <v>113</v>
      </c>
      <c r="Q2" s="35"/>
      <c r="R2" s="38"/>
      <c r="S2" s="38"/>
      <c r="T2" s="129"/>
      <c r="AE2" s="33"/>
      <c r="AF2" s="33"/>
      <c r="AG2" s="33"/>
      <c r="AH2" s="33"/>
      <c r="AI2" s="33"/>
      <c r="AJ2" s="33"/>
      <c r="AK2" s="33"/>
      <c r="AM2" s="34"/>
      <c r="AN2" s="34"/>
      <c r="AO2" s="34"/>
      <c r="AP2" s="34"/>
      <c r="AQ2" s="34"/>
      <c r="AR2" s="34"/>
      <c r="AS2" s="34"/>
    </row>
    <row r="3" spans="1:45" s="8" customFormat="1" ht="15.75">
      <c r="A3" s="56" t="s">
        <v>22</v>
      </c>
      <c r="B3" s="56" t="s">
        <v>3</v>
      </c>
      <c r="C3" s="56"/>
      <c r="D3" s="56" t="s">
        <v>5</v>
      </c>
      <c r="E3" s="91" t="s">
        <v>6</v>
      </c>
      <c r="F3" s="91" t="s">
        <v>7</v>
      </c>
      <c r="G3" s="91" t="s">
        <v>18</v>
      </c>
      <c r="N3" s="56" t="s">
        <v>22</v>
      </c>
      <c r="O3" s="56" t="s">
        <v>3</v>
      </c>
      <c r="P3" s="56" t="s">
        <v>4</v>
      </c>
      <c r="Q3" s="56" t="s">
        <v>5</v>
      </c>
      <c r="R3" s="91" t="s">
        <v>6</v>
      </c>
      <c r="S3" s="91" t="s">
        <v>7</v>
      </c>
      <c r="T3" s="91" t="s">
        <v>18</v>
      </c>
      <c r="AE3" s="33"/>
      <c r="AF3" s="33"/>
      <c r="AG3" s="33"/>
      <c r="AH3" s="33"/>
      <c r="AI3" s="33"/>
      <c r="AJ3" s="33"/>
      <c r="AK3" s="33"/>
      <c r="AM3" s="34"/>
      <c r="AN3" s="34"/>
      <c r="AO3" s="34"/>
      <c r="AP3" s="34"/>
      <c r="AQ3" s="34"/>
      <c r="AR3" s="34"/>
      <c r="AS3" s="34"/>
    </row>
    <row r="4" spans="1:45" ht="15.75">
      <c r="A4" s="56">
        <v>1</v>
      </c>
      <c r="B4" s="56">
        <v>37</v>
      </c>
      <c r="C4" s="61" t="str">
        <f>IF($B4=""," ",VLOOKUP($B4,Entries!$A$2:$E$505,2,FALSE))</f>
        <v>Greg Williams</v>
      </c>
      <c r="D4" s="61" t="str">
        <f>IF($B4=""," ",VLOOKUP($B4,Entries!$A$2:$E$505,3,FALSE))</f>
        <v>Inverclyde AC</v>
      </c>
      <c r="E4" s="62" t="str">
        <f>IF($B4=""," ",VLOOKUP($B4,Entries!$A$2:$E$505,4,FALSE))</f>
        <v>M</v>
      </c>
      <c r="F4" s="62" t="str">
        <f>IF($B4=""," ",VLOOKUP($B4,Entries!$A$2:$E$505,5,FALSE))</f>
        <v>U20</v>
      </c>
      <c r="G4" s="155" t="s">
        <v>390</v>
      </c>
      <c r="H4" s="30"/>
      <c r="N4" s="56">
        <v>1</v>
      </c>
      <c r="O4" s="56">
        <v>34</v>
      </c>
      <c r="P4" s="61" t="str">
        <f>IF($O4=""," ",VLOOKUP($O4,Entries!$A$2:$E$505,2,FALSE))</f>
        <v>Reed Wyper</v>
      </c>
      <c r="Q4" s="61" t="str">
        <f>IF($O4=""," ",VLOOKUP($O4,Entries!$A$2:$E$505,3,FALSE))</f>
        <v>Unattached</v>
      </c>
      <c r="R4" s="62" t="str">
        <f>IF($O4=""," ",VLOOKUP($O4,Entries!$A$2:$E$505,4,FALSE))</f>
        <v>M</v>
      </c>
      <c r="S4" s="62" t="str">
        <f>IF($O4=""," ",VLOOKUP($O4,Entries!$A$2:$E$505,5,FALSE))</f>
        <v>U15</v>
      </c>
      <c r="T4" s="155" t="s">
        <v>406</v>
      </c>
      <c r="U4" s="30"/>
      <c r="AE4" s="31">
        <v>201</v>
      </c>
      <c r="AF4" s="31" t="str">
        <f aca="true" t="shared" si="0" ref="AF4:AF67">CONCATENATE(AI4,":",AJ4,":",AK4)</f>
        <v>00:00:00</v>
      </c>
      <c r="AG4" s="31">
        <f aca="true" t="shared" si="1" ref="AG4:AG67">SUMIF($B$4:$B$222,$AE4,$H$4:$H$222)</f>
        <v>0</v>
      </c>
      <c r="AH4" s="31" t="str">
        <f aca="true" t="shared" si="2" ref="AH4:AH67">CONCATENATE($AA$1,$AG4)</f>
        <v>0000000</v>
      </c>
      <c r="AI4" s="31" t="str">
        <f aca="true" t="shared" si="3" ref="AI4:AI67">MID(RIGHT($AH4,6),1,2)</f>
        <v>00</v>
      </c>
      <c r="AJ4" s="31" t="str">
        <f aca="true" t="shared" si="4" ref="AJ4:AJ67">MID(RIGHT($AH4,6),3,2)</f>
        <v>00</v>
      </c>
      <c r="AK4" s="31" t="str">
        <f aca="true" t="shared" si="5" ref="AK4:AK67">MID(RIGHT($AH4,6),5,2)</f>
        <v>00</v>
      </c>
      <c r="AL4" s="31"/>
      <c r="AM4" s="31">
        <v>201</v>
      </c>
      <c r="AN4" s="31" t="str">
        <f aca="true" t="shared" si="6" ref="AN4:AN67">CONCATENATE(AQ4,":",AR4,":",AS4)</f>
        <v>00:00:00</v>
      </c>
      <c r="AO4" s="31">
        <f aca="true" t="shared" si="7" ref="AO4:AO67">SUMIF($O$4:$O$222,$AM4,$U$4:$U$222)</f>
        <v>0</v>
      </c>
      <c r="AP4" s="31" t="str">
        <f aca="true" t="shared" si="8" ref="AP4:AP67">CONCATENATE($AA$1,$AO4)</f>
        <v>0000000</v>
      </c>
      <c r="AQ4" s="31" t="str">
        <f aca="true" t="shared" si="9" ref="AQ4:AQ67">MID(RIGHT($AP4,6),1,2)</f>
        <v>00</v>
      </c>
      <c r="AR4" s="31" t="str">
        <f aca="true" t="shared" si="10" ref="AR4:AR67">MID(RIGHT($AP4,6),3,2)</f>
        <v>00</v>
      </c>
      <c r="AS4" s="31" t="str">
        <f aca="true" t="shared" si="11" ref="AS4:AS67">MID(RIGHT($AP4,6),5,2)</f>
        <v>00</v>
      </c>
    </row>
    <row r="5" spans="1:45" ht="15.75">
      <c r="A5" s="56">
        <v>2</v>
      </c>
      <c r="B5" s="56">
        <v>10</v>
      </c>
      <c r="C5" s="61" t="str">
        <f>IF($B5=""," ",VLOOKUP($B5,Entries!$A$2:$E$505,2,FALSE))</f>
        <v>Josh Hyde</v>
      </c>
      <c r="D5" s="61" t="str">
        <f>IF($B5=""," ",VLOOKUP($B5,Entries!$A$2:$E$505,3,FALSE))</f>
        <v>Giffnock North AAC</v>
      </c>
      <c r="E5" s="62" t="str">
        <f>IF($B5=""," ",VLOOKUP($B5,Entries!$A$2:$E$505,4,FALSE))</f>
        <v>M</v>
      </c>
      <c r="F5" s="62" t="str">
        <f>IF($B5=""," ",VLOOKUP($B5,Entries!$A$2:$E$505,5,FALSE))</f>
        <v>U17</v>
      </c>
      <c r="G5" s="155" t="s">
        <v>391</v>
      </c>
      <c r="H5" s="30"/>
      <c r="N5" s="56">
        <v>2</v>
      </c>
      <c r="O5" s="56">
        <v>26</v>
      </c>
      <c r="P5" s="61" t="str">
        <f>IF($O5=""," ",VLOOKUP($O5,Entries!$A$2:$E$505,2,FALSE))</f>
        <v>Ewan McLevy</v>
      </c>
      <c r="Q5" s="61" t="str">
        <f>IF($O5=""," ",VLOOKUP($O5,Entries!$A$2:$E$505,3,FALSE))</f>
        <v>Ayr Seaforth AAC</v>
      </c>
      <c r="R5" s="62" t="str">
        <f>IF($O5=""," ",VLOOKUP($O5,Entries!$A$2:$E$505,4,FALSE))</f>
        <v>M</v>
      </c>
      <c r="S5" s="62" t="str">
        <f>IF($O5=""," ",VLOOKUP($O5,Entries!$A$2:$E$505,5,FALSE))</f>
        <v>U13</v>
      </c>
      <c r="T5" s="155" t="s">
        <v>407</v>
      </c>
      <c r="U5" s="30"/>
      <c r="V5" s="39"/>
      <c r="AE5" s="31">
        <v>202</v>
      </c>
      <c r="AF5" s="31" t="str">
        <f t="shared" si="0"/>
        <v>00:00:00</v>
      </c>
      <c r="AG5" s="31">
        <f t="shared" si="1"/>
        <v>0</v>
      </c>
      <c r="AH5" s="31" t="str">
        <f t="shared" si="2"/>
        <v>0000000</v>
      </c>
      <c r="AI5" s="32" t="str">
        <f t="shared" si="3"/>
        <v>00</v>
      </c>
      <c r="AJ5" s="31" t="str">
        <f t="shared" si="4"/>
        <v>00</v>
      </c>
      <c r="AK5" s="31" t="str">
        <f t="shared" si="5"/>
        <v>00</v>
      </c>
      <c r="AL5" s="31"/>
      <c r="AM5" s="31">
        <v>202</v>
      </c>
      <c r="AN5" s="31" t="str">
        <f t="shared" si="6"/>
        <v>00:00:00</v>
      </c>
      <c r="AO5" s="31">
        <f t="shared" si="7"/>
        <v>0</v>
      </c>
      <c r="AP5" s="31" t="str">
        <f t="shared" si="8"/>
        <v>0000000</v>
      </c>
      <c r="AQ5" s="31" t="str">
        <f t="shared" si="9"/>
        <v>00</v>
      </c>
      <c r="AR5" s="31" t="str">
        <f t="shared" si="10"/>
        <v>00</v>
      </c>
      <c r="AS5" s="31" t="str">
        <f t="shared" si="11"/>
        <v>00</v>
      </c>
    </row>
    <row r="6" spans="1:45" ht="15.75">
      <c r="A6" s="56">
        <v>3</v>
      </c>
      <c r="B6" s="56">
        <v>38</v>
      </c>
      <c r="C6" s="61" t="str">
        <f>IF($B6=""," ",VLOOKUP($B6,Entries!$A$2:$E$505,2,FALSE))</f>
        <v>Callum Hunter</v>
      </c>
      <c r="D6" s="61" t="str">
        <f>IF($B6=""," ",VLOOKUP($B6,Entries!$A$2:$E$505,3,FALSE))</f>
        <v>Inverclyde AC</v>
      </c>
      <c r="E6" s="62" t="str">
        <f>IF($B6=""," ",VLOOKUP($B6,Entries!$A$2:$E$505,4,FALSE))</f>
        <v>M</v>
      </c>
      <c r="F6" s="62" t="str">
        <f>IF($B6=""," ",VLOOKUP($B6,Entries!$A$2:$E$505,5,FALSE))</f>
        <v>U17</v>
      </c>
      <c r="G6" s="155" t="s">
        <v>392</v>
      </c>
      <c r="H6" s="30"/>
      <c r="N6" s="56">
        <v>3</v>
      </c>
      <c r="O6" s="56">
        <v>14</v>
      </c>
      <c r="P6" s="61" t="str">
        <f>IF($O6=""," ",VLOOKUP($O6,Entries!$A$2:$E$505,2,FALSE))</f>
        <v>Daniel Martin</v>
      </c>
      <c r="Q6" s="61" t="str">
        <f>IF($O6=""," ",VLOOKUP($O6,Entries!$A$2:$E$505,3,FALSE))</f>
        <v>Ayr Seaforth AAC</v>
      </c>
      <c r="R6" s="62" t="str">
        <f>IF($O6=""," ",VLOOKUP($O6,Entries!$A$2:$E$505,4,FALSE))</f>
        <v>M</v>
      </c>
      <c r="S6" s="62" t="str">
        <f>IF($O6=""," ",VLOOKUP($O6,Entries!$A$2:$E$505,5,FALSE))</f>
        <v>U13</v>
      </c>
      <c r="T6" s="155" t="s">
        <v>408</v>
      </c>
      <c r="U6" s="30"/>
      <c r="V6" s="39"/>
      <c r="AE6" s="31">
        <v>203</v>
      </c>
      <c r="AF6" s="31" t="str">
        <f t="shared" si="0"/>
        <v>00:00:00</v>
      </c>
      <c r="AG6" s="31">
        <f t="shared" si="1"/>
        <v>0</v>
      </c>
      <c r="AH6" s="31" t="str">
        <f t="shared" si="2"/>
        <v>0000000</v>
      </c>
      <c r="AI6" s="31" t="str">
        <f t="shared" si="3"/>
        <v>00</v>
      </c>
      <c r="AJ6" s="31" t="str">
        <f t="shared" si="4"/>
        <v>00</v>
      </c>
      <c r="AK6" s="31" t="str">
        <f t="shared" si="5"/>
        <v>00</v>
      </c>
      <c r="AL6" s="31"/>
      <c r="AM6" s="31">
        <v>203</v>
      </c>
      <c r="AN6" s="31" t="str">
        <f t="shared" si="6"/>
        <v>00:00:00</v>
      </c>
      <c r="AO6" s="31">
        <f t="shared" si="7"/>
        <v>0</v>
      </c>
      <c r="AP6" s="31" t="str">
        <f t="shared" si="8"/>
        <v>0000000</v>
      </c>
      <c r="AQ6" s="31" t="str">
        <f t="shared" si="9"/>
        <v>00</v>
      </c>
      <c r="AR6" s="31" t="str">
        <f t="shared" si="10"/>
        <v>00</v>
      </c>
      <c r="AS6" s="31" t="str">
        <f t="shared" si="11"/>
        <v>00</v>
      </c>
    </row>
    <row r="7" spans="1:45" ht="15.75">
      <c r="A7" s="56">
        <v>4</v>
      </c>
      <c r="B7" s="56">
        <v>24</v>
      </c>
      <c r="C7" s="61" t="str">
        <f>IF($B7=""," ",VLOOKUP($B7,Entries!$A$2:$E$505,2,FALSE))</f>
        <v>Gerard Smith</v>
      </c>
      <c r="D7" s="61" t="str">
        <f>IF($B7=""," ",VLOOKUP($B7,Entries!$A$2:$E$505,3,FALSE))</f>
        <v>Greenock Glenpark H</v>
      </c>
      <c r="E7" s="62" t="str">
        <f>IF($B7=""," ",VLOOKUP($B7,Entries!$A$2:$E$505,4,FALSE))</f>
        <v>M</v>
      </c>
      <c r="F7" s="62" t="str">
        <f>IF($B7=""," ",VLOOKUP($B7,Entries!$A$2:$E$505,5,FALSE))</f>
        <v>U17</v>
      </c>
      <c r="G7" s="155" t="s">
        <v>393</v>
      </c>
      <c r="H7" s="30"/>
      <c r="N7" s="56">
        <v>4</v>
      </c>
      <c r="O7" s="56">
        <v>205</v>
      </c>
      <c r="P7" s="61" t="str">
        <f>IF($O7=""," ",VLOOKUP($O7,Entries!$A$2:$E$505,2,FALSE))</f>
        <v>Esme Stewart</v>
      </c>
      <c r="Q7" s="61" t="str">
        <f>IF($O7=""," ",VLOOKUP($O7,Entries!$A$2:$E$505,3,FALSE))</f>
        <v>Edinburgh AC</v>
      </c>
      <c r="R7" s="62" t="str">
        <f>IF($O7=""," ",VLOOKUP($O7,Entries!$A$2:$E$505,4,FALSE))</f>
        <v>F</v>
      </c>
      <c r="S7" s="62" t="str">
        <f>IF($O7=""," ",VLOOKUP($O7,Entries!$A$2:$E$505,5,FALSE))</f>
        <v>U15</v>
      </c>
      <c r="T7" s="155" t="s">
        <v>409</v>
      </c>
      <c r="U7" s="30"/>
      <c r="V7" s="39"/>
      <c r="AE7" s="31">
        <v>204</v>
      </c>
      <c r="AF7" s="31" t="str">
        <f t="shared" si="0"/>
        <v>00:00:00</v>
      </c>
      <c r="AG7" s="31">
        <f t="shared" si="1"/>
        <v>0</v>
      </c>
      <c r="AH7" s="31" t="str">
        <f t="shared" si="2"/>
        <v>0000000</v>
      </c>
      <c r="AI7" s="31" t="str">
        <f t="shared" si="3"/>
        <v>00</v>
      </c>
      <c r="AJ7" s="31" t="str">
        <f t="shared" si="4"/>
        <v>00</v>
      </c>
      <c r="AK7" s="31" t="str">
        <f t="shared" si="5"/>
        <v>00</v>
      </c>
      <c r="AL7" s="31"/>
      <c r="AM7" s="31">
        <v>204</v>
      </c>
      <c r="AN7" s="31" t="str">
        <f t="shared" si="6"/>
        <v>00:00:00</v>
      </c>
      <c r="AO7" s="31">
        <f t="shared" si="7"/>
        <v>0</v>
      </c>
      <c r="AP7" s="31" t="str">
        <f t="shared" si="8"/>
        <v>0000000</v>
      </c>
      <c r="AQ7" s="31" t="str">
        <f t="shared" si="9"/>
        <v>00</v>
      </c>
      <c r="AR7" s="31" t="str">
        <f t="shared" si="10"/>
        <v>00</v>
      </c>
      <c r="AS7" s="31" t="str">
        <f t="shared" si="11"/>
        <v>00</v>
      </c>
    </row>
    <row r="8" spans="1:45" ht="15.75">
      <c r="A8" s="56">
        <v>5</v>
      </c>
      <c r="B8" s="56">
        <v>35</v>
      </c>
      <c r="C8" s="61" t="str">
        <f>IF($B8=""," ",VLOOKUP($B8,Entries!$A$2:$E$505,2,FALSE))</f>
        <v>Josh Houston</v>
      </c>
      <c r="D8" s="61" t="str">
        <f>IF($B8=""," ",VLOOKUP($B8,Entries!$A$2:$E$505,3,FALSE))</f>
        <v>Inverclyde AC</v>
      </c>
      <c r="E8" s="62" t="str">
        <f>IF($B8=""," ",VLOOKUP($B8,Entries!$A$2:$E$505,4,FALSE))</f>
        <v>M</v>
      </c>
      <c r="F8" s="62" t="str">
        <f>IF($B8=""," ",VLOOKUP($B8,Entries!$A$2:$E$505,5,FALSE))</f>
        <v>U17</v>
      </c>
      <c r="G8" s="155" t="s">
        <v>394</v>
      </c>
      <c r="H8" s="30"/>
      <c r="N8" s="56">
        <v>5</v>
      </c>
      <c r="O8" s="56">
        <v>157</v>
      </c>
      <c r="P8" s="61" t="str">
        <f>IF($O8=""," ",VLOOKUP($O8,Entries!$A$2:$E$505,2,FALSE))</f>
        <v>Shelby Morrison</v>
      </c>
      <c r="Q8" s="61" t="str">
        <f>IF($O8=""," ",VLOOKUP($O8,Entries!$A$2:$E$505,3,FALSE))</f>
        <v>Greenock Glenpark H</v>
      </c>
      <c r="R8" s="62" t="str">
        <f>IF($O8=""," ",VLOOKUP($O8,Entries!$A$2:$E$505,4,FALSE))</f>
        <v>F</v>
      </c>
      <c r="S8" s="62" t="str">
        <f>IF($O8=""," ",VLOOKUP($O8,Entries!$A$2:$E$505,5,FALSE))</f>
        <v>U13</v>
      </c>
      <c r="T8" s="155" t="s">
        <v>410</v>
      </c>
      <c r="U8" s="30"/>
      <c r="V8" s="39"/>
      <c r="AE8" s="31">
        <v>205</v>
      </c>
      <c r="AF8" s="31" t="str">
        <f t="shared" si="0"/>
        <v>00:00:00</v>
      </c>
      <c r="AG8" s="31">
        <f t="shared" si="1"/>
        <v>0</v>
      </c>
      <c r="AH8" s="31" t="str">
        <f t="shared" si="2"/>
        <v>0000000</v>
      </c>
      <c r="AI8" s="31" t="str">
        <f t="shared" si="3"/>
        <v>00</v>
      </c>
      <c r="AJ8" s="31" t="str">
        <f t="shared" si="4"/>
        <v>00</v>
      </c>
      <c r="AK8" s="31" t="str">
        <f t="shared" si="5"/>
        <v>00</v>
      </c>
      <c r="AL8" s="31"/>
      <c r="AM8" s="31">
        <v>205</v>
      </c>
      <c r="AN8" s="31" t="str">
        <f t="shared" si="6"/>
        <v>00:00:00</v>
      </c>
      <c r="AO8" s="31">
        <f t="shared" si="7"/>
        <v>0</v>
      </c>
      <c r="AP8" s="31" t="str">
        <f t="shared" si="8"/>
        <v>0000000</v>
      </c>
      <c r="AQ8" s="31" t="str">
        <f t="shared" si="9"/>
        <v>00</v>
      </c>
      <c r="AR8" s="31" t="str">
        <f t="shared" si="10"/>
        <v>00</v>
      </c>
      <c r="AS8" s="31" t="str">
        <f t="shared" si="11"/>
        <v>00</v>
      </c>
    </row>
    <row r="9" spans="1:45" ht="15.75">
      <c r="A9" s="56">
        <v>6</v>
      </c>
      <c r="B9" s="56">
        <v>125</v>
      </c>
      <c r="C9" s="61" t="str">
        <f>IF($B9=""," ",VLOOKUP($B9,Entries!$A$2:$E$505,2,FALSE))</f>
        <v>Natalie Sharp</v>
      </c>
      <c r="D9" s="61" t="str">
        <f>IF($B9=""," ",VLOOKUP($B9,Entries!$A$2:$E$505,3,FALSE))</f>
        <v>Kilbarchan AAC</v>
      </c>
      <c r="E9" s="62" t="str">
        <f>IF($B9=""," ",VLOOKUP($B9,Entries!$A$2:$E$505,4,FALSE))</f>
        <v>F</v>
      </c>
      <c r="F9" s="62" t="str">
        <f>IF($B9=""," ",VLOOKUP($B9,Entries!$A$2:$E$505,5,FALSE))</f>
        <v>U23</v>
      </c>
      <c r="G9" s="155" t="s">
        <v>395</v>
      </c>
      <c r="H9" s="30"/>
      <c r="N9" s="56">
        <v>6</v>
      </c>
      <c r="O9" s="56">
        <v>33</v>
      </c>
      <c r="P9" s="61" t="str">
        <f>IF($O9=""," ",VLOOKUP($O9,Entries!$A$2:$E$505,2,FALSE))</f>
        <v>Matthew McAteer</v>
      </c>
      <c r="Q9" s="61" t="str">
        <f>IF($O9=""," ",VLOOKUP($O9,Entries!$A$2:$E$505,3,FALSE))</f>
        <v>Kilmarnock Harriers</v>
      </c>
      <c r="R9" s="62" t="str">
        <f>IF($O9=""," ",VLOOKUP($O9,Entries!$A$2:$E$505,4,FALSE))</f>
        <v>M</v>
      </c>
      <c r="S9" s="62" t="str">
        <f>IF($O9=""," ",VLOOKUP($O9,Entries!$A$2:$E$505,5,FALSE))</f>
        <v>U17</v>
      </c>
      <c r="T9" s="155" t="s">
        <v>411</v>
      </c>
      <c r="U9" s="30"/>
      <c r="V9" s="39"/>
      <c r="AE9" s="31">
        <v>206</v>
      </c>
      <c r="AF9" s="31" t="str">
        <f t="shared" si="0"/>
        <v>00:00:00</v>
      </c>
      <c r="AG9" s="31">
        <f t="shared" si="1"/>
        <v>0</v>
      </c>
      <c r="AH9" s="31" t="str">
        <f t="shared" si="2"/>
        <v>0000000</v>
      </c>
      <c r="AI9" s="31" t="str">
        <f t="shared" si="3"/>
        <v>00</v>
      </c>
      <c r="AJ9" s="31" t="str">
        <f t="shared" si="4"/>
        <v>00</v>
      </c>
      <c r="AK9" s="31" t="str">
        <f t="shared" si="5"/>
        <v>00</v>
      </c>
      <c r="AL9" s="31"/>
      <c r="AM9" s="31">
        <v>206</v>
      </c>
      <c r="AN9" s="31" t="str">
        <f t="shared" si="6"/>
        <v>00:00:00</v>
      </c>
      <c r="AO9" s="31">
        <f t="shared" si="7"/>
        <v>0</v>
      </c>
      <c r="AP9" s="31" t="str">
        <f t="shared" si="8"/>
        <v>0000000</v>
      </c>
      <c r="AQ9" s="31" t="str">
        <f t="shared" si="9"/>
        <v>00</v>
      </c>
      <c r="AR9" s="31" t="str">
        <f t="shared" si="10"/>
        <v>00</v>
      </c>
      <c r="AS9" s="31" t="str">
        <f t="shared" si="11"/>
        <v>00</v>
      </c>
    </row>
    <row r="10" spans="1:45" ht="15.75">
      <c r="A10" s="56">
        <v>7</v>
      </c>
      <c r="B10" s="56">
        <v>124</v>
      </c>
      <c r="C10" s="61" t="str">
        <f>IF($B10=""," ",VLOOKUP($B10,Entries!$A$2:$E$505,2,FALSE))</f>
        <v>Karen Glover</v>
      </c>
      <c r="D10" s="61" t="str">
        <f>IF($B10=""," ",VLOOKUP($B10,Entries!$A$2:$E$505,3,FALSE))</f>
        <v>Central Ac</v>
      </c>
      <c r="E10" s="62" t="str">
        <f>IF($B10=""," ",VLOOKUP($B10,Entries!$A$2:$E$505,4,FALSE))</f>
        <v>F</v>
      </c>
      <c r="F10" s="62" t="str">
        <f>IF($B10=""," ",VLOOKUP($B10,Entries!$A$2:$E$505,5,FALSE))</f>
        <v>U23</v>
      </c>
      <c r="G10" s="155" t="s">
        <v>396</v>
      </c>
      <c r="H10" s="30"/>
      <c r="N10" s="56">
        <v>7</v>
      </c>
      <c r="O10" s="56">
        <v>65</v>
      </c>
      <c r="P10" s="61" t="str">
        <f>IF($O10=""," ",VLOOKUP($O10,Entries!$A$2:$E$505,2,FALSE))</f>
        <v>Kevan McCartney</v>
      </c>
      <c r="Q10" s="61" t="str">
        <f>IF($O10=""," ",VLOOKUP($O10,Entries!$A$2:$E$505,3,FALSE))</f>
        <v>Greenock Glenpark H</v>
      </c>
      <c r="R10" s="62" t="str">
        <f>IF($O10=""," ",VLOOKUP($O10,Entries!$A$2:$E$505,4,FALSE))</f>
        <v>M</v>
      </c>
      <c r="S10" s="62" t="str">
        <f>IF($O10=""," ",VLOOKUP($O10,Entries!$A$2:$E$505,5,FALSE))</f>
        <v>Sen</v>
      </c>
      <c r="T10" s="155" t="s">
        <v>412</v>
      </c>
      <c r="U10" s="30"/>
      <c r="V10" s="39"/>
      <c r="AE10" s="31">
        <v>207</v>
      </c>
      <c r="AF10" s="31" t="str">
        <f t="shared" si="0"/>
        <v>00:00:00</v>
      </c>
      <c r="AG10" s="31">
        <f t="shared" si="1"/>
        <v>0</v>
      </c>
      <c r="AH10" s="31" t="str">
        <f t="shared" si="2"/>
        <v>0000000</v>
      </c>
      <c r="AI10" s="31" t="str">
        <f t="shared" si="3"/>
        <v>00</v>
      </c>
      <c r="AJ10" s="31" t="str">
        <f t="shared" si="4"/>
        <v>00</v>
      </c>
      <c r="AK10" s="31" t="str">
        <f t="shared" si="5"/>
        <v>00</v>
      </c>
      <c r="AL10" s="31"/>
      <c r="AM10" s="31">
        <v>207</v>
      </c>
      <c r="AN10" s="31" t="str">
        <f t="shared" si="6"/>
        <v>00:00:00</v>
      </c>
      <c r="AO10" s="31">
        <f t="shared" si="7"/>
        <v>0</v>
      </c>
      <c r="AP10" s="31" t="str">
        <f t="shared" si="8"/>
        <v>0000000</v>
      </c>
      <c r="AQ10" s="31" t="str">
        <f t="shared" si="9"/>
        <v>00</v>
      </c>
      <c r="AR10" s="31" t="str">
        <f t="shared" si="10"/>
        <v>00</v>
      </c>
      <c r="AS10" s="31" t="str">
        <f t="shared" si="11"/>
        <v>00</v>
      </c>
    </row>
    <row r="11" spans="1:45" ht="15.75">
      <c r="A11" s="56">
        <v>8</v>
      </c>
      <c r="B11" s="56">
        <v>52</v>
      </c>
      <c r="C11" s="61" t="str">
        <f>IF($B11=""," ",VLOOKUP($B11,Entries!$A$2:$E$505,2,FALSE))</f>
        <v>Fraser Auld</v>
      </c>
      <c r="D11" s="61" t="str">
        <f>IF($B11=""," ",VLOOKUP($B11,Entries!$A$2:$E$505,3,FALSE))</f>
        <v>Kilbarchan AAC</v>
      </c>
      <c r="E11" s="62" t="str">
        <f>IF($B11=""," ",VLOOKUP($B11,Entries!$A$2:$E$505,4,FALSE))</f>
        <v>M</v>
      </c>
      <c r="F11" s="62" t="str">
        <f>IF($B11=""," ",VLOOKUP($B11,Entries!$A$2:$E$505,5,FALSE))</f>
        <v>U15</v>
      </c>
      <c r="G11" s="155" t="s">
        <v>397</v>
      </c>
      <c r="H11" s="30"/>
      <c r="N11" s="56">
        <v>8</v>
      </c>
      <c r="O11" s="56">
        <v>137</v>
      </c>
      <c r="P11" s="61" t="str">
        <f>IF($O11=""," ",VLOOKUP($O11,Entries!$A$2:$E$505,2,FALSE))</f>
        <v>Luisa Davies</v>
      </c>
      <c r="Q11" s="61" t="str">
        <f>IF($O11=""," ",VLOOKUP($O11,Entries!$A$2:$E$505,3,FALSE))</f>
        <v>Greenock Glenpark H</v>
      </c>
      <c r="R11" s="62" t="str">
        <f>IF($O11=""," ",VLOOKUP($O11,Entries!$A$2:$E$505,4,FALSE))</f>
        <v>F</v>
      </c>
      <c r="S11" s="62" t="str">
        <f>IF($O11=""," ",VLOOKUP($O11,Entries!$A$2:$E$505,5,FALSE))</f>
        <v>U15</v>
      </c>
      <c r="T11" s="155" t="s">
        <v>413</v>
      </c>
      <c r="U11" s="30"/>
      <c r="V11" s="39"/>
      <c r="AE11" s="31">
        <v>208</v>
      </c>
      <c r="AF11" s="31" t="str">
        <f t="shared" si="0"/>
        <v>00:00:00</v>
      </c>
      <c r="AG11" s="31">
        <f t="shared" si="1"/>
        <v>0</v>
      </c>
      <c r="AH11" s="31" t="str">
        <f t="shared" si="2"/>
        <v>0000000</v>
      </c>
      <c r="AI11" s="31" t="str">
        <f t="shared" si="3"/>
        <v>00</v>
      </c>
      <c r="AJ11" s="31" t="str">
        <f t="shared" si="4"/>
        <v>00</v>
      </c>
      <c r="AK11" s="31" t="str">
        <f t="shared" si="5"/>
        <v>00</v>
      </c>
      <c r="AL11" s="31"/>
      <c r="AM11" s="31">
        <v>208</v>
      </c>
      <c r="AN11" s="31" t="str">
        <f t="shared" si="6"/>
        <v>00:00:00</v>
      </c>
      <c r="AO11" s="31">
        <f t="shared" si="7"/>
        <v>0</v>
      </c>
      <c r="AP11" s="31" t="str">
        <f t="shared" si="8"/>
        <v>0000000</v>
      </c>
      <c r="AQ11" s="31" t="str">
        <f t="shared" si="9"/>
        <v>00</v>
      </c>
      <c r="AR11" s="31" t="str">
        <f t="shared" si="10"/>
        <v>00</v>
      </c>
      <c r="AS11" s="31" t="str">
        <f t="shared" si="11"/>
        <v>00</v>
      </c>
    </row>
    <row r="12" spans="2:45" ht="15.75">
      <c r="B12" s="49"/>
      <c r="C12" s="48" t="str">
        <f>IF($B12=""," ",VLOOKUP($B12,Entries!$A$2:$E$505,2,FALSE))</f>
        <v> </v>
      </c>
      <c r="D12" s="48" t="str">
        <f>IF($B12=""," ",VLOOKUP($B12,Entries!$A$2:$E$505,3,FALSE))</f>
        <v> </v>
      </c>
      <c r="E12" s="50" t="str">
        <f>IF($B12=""," ",VLOOKUP($B12,Entries!$A$2:$E$505,4,FALSE))</f>
        <v> </v>
      </c>
      <c r="F12" s="50" t="str">
        <f>IF($B12=""," ",VLOOKUP($B12,Entries!$A$2:$E$505,5,FALSE))</f>
        <v> </v>
      </c>
      <c r="G12" s="130" t="str">
        <f>IF($B12=""," ",VLOOKUP($B12,$AE$4:$AK$262,2,FALSE))</f>
        <v> </v>
      </c>
      <c r="H12" s="30"/>
      <c r="N12" s="156">
        <v>9</v>
      </c>
      <c r="O12" s="177">
        <v>133</v>
      </c>
      <c r="P12" s="61" t="str">
        <f>IF($O12=""," ",VLOOKUP($O12,Entries!$A$2:$E$505,2,FALSE))</f>
        <v>Rachel Busby</v>
      </c>
      <c r="Q12" s="61" t="str">
        <f>IF($O12=""," ",VLOOKUP($O12,Entries!$A$2:$E$505,3,FALSE))</f>
        <v>Garscube Harriers</v>
      </c>
      <c r="R12" s="62" t="str">
        <f>IF($O12=""," ",VLOOKUP($O12,Entries!$A$2:$E$505,4,FALSE))</f>
        <v>F</v>
      </c>
      <c r="S12" s="62" t="str">
        <f>IF($O12=""," ",VLOOKUP($O12,Entries!$A$2:$E$505,5,FALSE))</f>
        <v>U13</v>
      </c>
      <c r="T12" s="154" t="s">
        <v>414</v>
      </c>
      <c r="U12" s="30"/>
      <c r="V12" s="39"/>
      <c r="AE12" s="31">
        <v>209</v>
      </c>
      <c r="AF12" s="31" t="str">
        <f t="shared" si="0"/>
        <v>00:00:00</v>
      </c>
      <c r="AG12" s="31">
        <f t="shared" si="1"/>
        <v>0</v>
      </c>
      <c r="AH12" s="31" t="str">
        <f t="shared" si="2"/>
        <v>0000000</v>
      </c>
      <c r="AI12" s="31" t="str">
        <f t="shared" si="3"/>
        <v>00</v>
      </c>
      <c r="AJ12" s="31" t="str">
        <f t="shared" si="4"/>
        <v>00</v>
      </c>
      <c r="AK12" s="31" t="str">
        <f t="shared" si="5"/>
        <v>00</v>
      </c>
      <c r="AL12" s="31"/>
      <c r="AM12" s="31">
        <v>209</v>
      </c>
      <c r="AN12" s="31" t="str">
        <f t="shared" si="6"/>
        <v>00:00:00</v>
      </c>
      <c r="AO12" s="31">
        <f t="shared" si="7"/>
        <v>0</v>
      </c>
      <c r="AP12" s="31" t="str">
        <f t="shared" si="8"/>
        <v>0000000</v>
      </c>
      <c r="AQ12" s="31" t="str">
        <f t="shared" si="9"/>
        <v>00</v>
      </c>
      <c r="AR12" s="31" t="str">
        <f t="shared" si="10"/>
        <v>00</v>
      </c>
      <c r="AS12" s="31" t="str">
        <f t="shared" si="11"/>
        <v>00</v>
      </c>
    </row>
    <row r="13" spans="2:45" ht="15">
      <c r="B13" s="49"/>
      <c r="C13" s="36" t="s">
        <v>112</v>
      </c>
      <c r="D13" s="48" t="str">
        <f>IF($B13=""," ",VLOOKUP($B13,Entries!$A$2:$E$505,3,FALSE))</f>
        <v> </v>
      </c>
      <c r="E13" s="50" t="str">
        <f>IF($B13=""," ",VLOOKUP($B13,Entries!$A$2:$E$505,4,FALSE))</f>
        <v> </v>
      </c>
      <c r="F13" s="50" t="str">
        <f>IF($B13=""," ",VLOOKUP($B13,Entries!$A$2:$E$505,5,FALSE))</f>
        <v> </v>
      </c>
      <c r="G13" s="130" t="str">
        <f>IF($B13=""," ",VLOOKUP($B13,$AE$4:$AK$262,2,FALSE))</f>
        <v> </v>
      </c>
      <c r="H13" s="30"/>
      <c r="O13" s="49"/>
      <c r="P13" s="36" t="s">
        <v>114</v>
      </c>
      <c r="Q13" s="48" t="str">
        <f>IF($B13=""," ",VLOOKUP($B13,Entries!$A$2:$E$505,3,FALSE))</f>
        <v> </v>
      </c>
      <c r="R13" s="50" t="str">
        <f>IF($B13=""," ",VLOOKUP($B13,Entries!$A$2:$E$505,4,FALSE))</f>
        <v> </v>
      </c>
      <c r="S13" s="50" t="str">
        <f>IF($B13=""," ",VLOOKUP($B13,Entries!$A$2:$E$505,5,FALSE))</f>
        <v> </v>
      </c>
      <c r="T13" s="130" t="str">
        <f>IF($B13=""," ",VLOOKUP($B13,$AE$4:$AK$262,2,FALSE))</f>
        <v> </v>
      </c>
      <c r="U13" s="30"/>
      <c r="V13" s="39"/>
      <c r="AE13" s="31">
        <v>210</v>
      </c>
      <c r="AF13" s="31" t="str">
        <f t="shared" si="0"/>
        <v>00:00:00</v>
      </c>
      <c r="AG13" s="31">
        <f t="shared" si="1"/>
        <v>0</v>
      </c>
      <c r="AH13" s="31" t="str">
        <f t="shared" si="2"/>
        <v>0000000</v>
      </c>
      <c r="AI13" s="31" t="str">
        <f t="shared" si="3"/>
        <v>00</v>
      </c>
      <c r="AJ13" s="31" t="str">
        <f t="shared" si="4"/>
        <v>00</v>
      </c>
      <c r="AK13" s="31" t="str">
        <f t="shared" si="5"/>
        <v>00</v>
      </c>
      <c r="AL13" s="31"/>
      <c r="AM13" s="31">
        <v>210</v>
      </c>
      <c r="AN13" s="31" t="str">
        <f t="shared" si="6"/>
        <v>00:00:00</v>
      </c>
      <c r="AO13" s="31">
        <f t="shared" si="7"/>
        <v>0</v>
      </c>
      <c r="AP13" s="31" t="str">
        <f t="shared" si="8"/>
        <v>0000000</v>
      </c>
      <c r="AQ13" s="31" t="str">
        <f t="shared" si="9"/>
        <v>00</v>
      </c>
      <c r="AR13" s="31" t="str">
        <f t="shared" si="10"/>
        <v>00</v>
      </c>
      <c r="AS13" s="31" t="str">
        <f t="shared" si="11"/>
        <v>00</v>
      </c>
    </row>
    <row r="14" spans="1:45" ht="15.75">
      <c r="A14" s="56" t="s">
        <v>22</v>
      </c>
      <c r="B14" s="56" t="s">
        <v>3</v>
      </c>
      <c r="C14" s="56" t="s">
        <v>4</v>
      </c>
      <c r="D14" s="56" t="s">
        <v>5</v>
      </c>
      <c r="E14" s="91" t="s">
        <v>6</v>
      </c>
      <c r="F14" s="91" t="s">
        <v>7</v>
      </c>
      <c r="G14" s="91" t="s">
        <v>18</v>
      </c>
      <c r="H14" s="30"/>
      <c r="N14" s="56" t="s">
        <v>22</v>
      </c>
      <c r="O14" s="56" t="s">
        <v>3</v>
      </c>
      <c r="P14" s="56" t="s">
        <v>4</v>
      </c>
      <c r="Q14" s="56" t="s">
        <v>5</v>
      </c>
      <c r="R14" s="91" t="s">
        <v>6</v>
      </c>
      <c r="S14" s="91" t="s">
        <v>7</v>
      </c>
      <c r="T14" s="91" t="s">
        <v>18</v>
      </c>
      <c r="U14" s="30"/>
      <c r="V14" s="39"/>
      <c r="AE14" s="31">
        <v>211</v>
      </c>
      <c r="AF14" s="31" t="str">
        <f t="shared" si="0"/>
        <v>00:00:00</v>
      </c>
      <c r="AG14" s="31">
        <f t="shared" si="1"/>
        <v>0</v>
      </c>
      <c r="AH14" s="31" t="str">
        <f t="shared" si="2"/>
        <v>0000000</v>
      </c>
      <c r="AI14" s="31" t="str">
        <f t="shared" si="3"/>
        <v>00</v>
      </c>
      <c r="AJ14" s="31" t="str">
        <f t="shared" si="4"/>
        <v>00</v>
      </c>
      <c r="AK14" s="31" t="str">
        <f t="shared" si="5"/>
        <v>00</v>
      </c>
      <c r="AL14" s="31"/>
      <c r="AM14" s="31">
        <v>211</v>
      </c>
      <c r="AN14" s="31" t="str">
        <f t="shared" si="6"/>
        <v>00:00:00</v>
      </c>
      <c r="AO14" s="31">
        <f t="shared" si="7"/>
        <v>0</v>
      </c>
      <c r="AP14" s="31" t="str">
        <f t="shared" si="8"/>
        <v>0000000</v>
      </c>
      <c r="AQ14" s="31" t="str">
        <f t="shared" si="9"/>
        <v>00</v>
      </c>
      <c r="AR14" s="31" t="str">
        <f t="shared" si="10"/>
        <v>00</v>
      </c>
      <c r="AS14" s="31" t="str">
        <f t="shared" si="11"/>
        <v>00</v>
      </c>
    </row>
    <row r="15" spans="1:45" ht="15.75">
      <c r="A15" s="56">
        <v>1</v>
      </c>
      <c r="B15" s="56">
        <v>56</v>
      </c>
      <c r="C15" s="61" t="str">
        <f>IF($B15=""," ",VLOOKUP($B15,Entries!$A$2:$E$505,2,FALSE))</f>
        <v>Fraser Mackie</v>
      </c>
      <c r="D15" s="61" t="str">
        <f>IF($B15=""," ",VLOOKUP($B15,Entries!$A$2:$E$505,3,FALSE))</f>
        <v>North Ayrshire AAC</v>
      </c>
      <c r="E15" s="62" t="str">
        <f>IF($B15=""," ",VLOOKUP($B15,Entries!$A$2:$E$505,4,FALSE))</f>
        <v>M</v>
      </c>
      <c r="F15" s="62" t="str">
        <f>IF($B15=""," ",VLOOKUP($B15,Entries!$A$2:$E$505,5,FALSE))</f>
        <v>U17</v>
      </c>
      <c r="G15" s="155" t="s">
        <v>398</v>
      </c>
      <c r="H15" s="30"/>
      <c r="N15" s="56">
        <v>1</v>
      </c>
      <c r="O15" s="56">
        <v>171</v>
      </c>
      <c r="P15" s="61" t="str">
        <f>IF($O15=""," ",VLOOKUP($O15,Entries!$A$2:$E$505,2,FALSE))</f>
        <v>Eilidh Fraser</v>
      </c>
      <c r="Q15" s="61" t="str">
        <f>IF($O15=""," ",VLOOKUP($O15,Entries!$A$2:$E$505,3,FALSE))</f>
        <v>Kilbarchan AAC</v>
      </c>
      <c r="R15" s="62" t="str">
        <f>IF($O15=""," ",VLOOKUP($O15,Entries!$A$2:$E$505,4,FALSE))</f>
        <v>F</v>
      </c>
      <c r="S15" s="62" t="str">
        <f>IF($O15=""," ",VLOOKUP($O15,Entries!$A$2:$E$505,5,FALSE))</f>
        <v>U15</v>
      </c>
      <c r="T15" s="155" t="s">
        <v>415</v>
      </c>
      <c r="U15" s="30"/>
      <c r="V15" s="39"/>
      <c r="AE15" s="31">
        <v>212</v>
      </c>
      <c r="AF15" s="31" t="str">
        <f t="shared" si="0"/>
        <v>00:00:00</v>
      </c>
      <c r="AG15" s="31">
        <f t="shared" si="1"/>
        <v>0</v>
      </c>
      <c r="AH15" s="31" t="str">
        <f t="shared" si="2"/>
        <v>0000000</v>
      </c>
      <c r="AI15" s="31" t="str">
        <f t="shared" si="3"/>
        <v>00</v>
      </c>
      <c r="AJ15" s="31" t="str">
        <f t="shared" si="4"/>
        <v>00</v>
      </c>
      <c r="AK15" s="31" t="str">
        <f t="shared" si="5"/>
        <v>00</v>
      </c>
      <c r="AL15" s="31"/>
      <c r="AM15" s="31">
        <v>212</v>
      </c>
      <c r="AN15" s="31" t="str">
        <f t="shared" si="6"/>
        <v>00:00:00</v>
      </c>
      <c r="AO15" s="31">
        <f t="shared" si="7"/>
        <v>0</v>
      </c>
      <c r="AP15" s="31" t="str">
        <f t="shared" si="8"/>
        <v>0000000</v>
      </c>
      <c r="AQ15" s="31" t="str">
        <f t="shared" si="9"/>
        <v>00</v>
      </c>
      <c r="AR15" s="31" t="str">
        <f t="shared" si="10"/>
        <v>00</v>
      </c>
      <c r="AS15" s="31" t="str">
        <f t="shared" si="11"/>
        <v>00</v>
      </c>
    </row>
    <row r="16" spans="1:45" ht="15.75">
      <c r="A16" s="56">
        <v>2</v>
      </c>
      <c r="B16" s="56">
        <v>61</v>
      </c>
      <c r="C16" s="61" t="str">
        <f>IF($B16=""," ",VLOOKUP($B16,Entries!$A$2:$E$505,2,FALSE))</f>
        <v>Ryan Gray</v>
      </c>
      <c r="D16" s="61" t="str">
        <f>IF($B16=""," ",VLOOKUP($B16,Entries!$A$2:$E$505,3,FALSE))</f>
        <v>Inverclyde AC</v>
      </c>
      <c r="E16" s="62" t="str">
        <f>IF($B16=""," ",VLOOKUP($B16,Entries!$A$2:$E$505,4,FALSE))</f>
        <v>M</v>
      </c>
      <c r="F16" s="62" t="str">
        <f>IF($B16=""," ",VLOOKUP($B16,Entries!$A$2:$E$505,5,FALSE))</f>
        <v>U13</v>
      </c>
      <c r="G16" s="155" t="s">
        <v>399</v>
      </c>
      <c r="H16" s="30"/>
      <c r="N16" s="56">
        <v>2</v>
      </c>
      <c r="O16" s="56">
        <v>130</v>
      </c>
      <c r="P16" s="61" t="str">
        <f>IF($O16=""," ",VLOOKUP($O16,Entries!$A$2:$E$505,2,FALSE))</f>
        <v>Sarah Bassett</v>
      </c>
      <c r="Q16" s="61" t="str">
        <f>IF($O16=""," ",VLOOKUP($O16,Entries!$A$2:$E$505,3,FALSE))</f>
        <v>Whitemoss AAC</v>
      </c>
      <c r="R16" s="62" t="str">
        <f>IF($O16=""," ",VLOOKUP($O16,Entries!$A$2:$E$505,4,FALSE))</f>
        <v>F</v>
      </c>
      <c r="S16" s="62" t="str">
        <f>IF($O16=""," ",VLOOKUP($O16,Entries!$A$2:$E$505,5,FALSE))</f>
        <v>U15</v>
      </c>
      <c r="T16" s="155" t="s">
        <v>416</v>
      </c>
      <c r="U16" s="30"/>
      <c r="V16" s="39"/>
      <c r="AE16" s="31">
        <v>213</v>
      </c>
      <c r="AF16" s="31" t="str">
        <f t="shared" si="0"/>
        <v>00:00:00</v>
      </c>
      <c r="AG16" s="31">
        <f t="shared" si="1"/>
        <v>0</v>
      </c>
      <c r="AH16" s="31" t="str">
        <f t="shared" si="2"/>
        <v>0000000</v>
      </c>
      <c r="AI16" s="31" t="str">
        <f t="shared" si="3"/>
        <v>00</v>
      </c>
      <c r="AJ16" s="31" t="str">
        <f t="shared" si="4"/>
        <v>00</v>
      </c>
      <c r="AK16" s="31" t="str">
        <f t="shared" si="5"/>
        <v>00</v>
      </c>
      <c r="AL16" s="31"/>
      <c r="AM16" s="31">
        <v>213</v>
      </c>
      <c r="AN16" s="31" t="str">
        <f t="shared" si="6"/>
        <v>00:00:00</v>
      </c>
      <c r="AO16" s="31">
        <f t="shared" si="7"/>
        <v>0</v>
      </c>
      <c r="AP16" s="31" t="str">
        <f t="shared" si="8"/>
        <v>0000000</v>
      </c>
      <c r="AQ16" s="31" t="str">
        <f t="shared" si="9"/>
        <v>00</v>
      </c>
      <c r="AR16" s="31" t="str">
        <f t="shared" si="10"/>
        <v>00</v>
      </c>
      <c r="AS16" s="31" t="str">
        <f t="shared" si="11"/>
        <v>00</v>
      </c>
    </row>
    <row r="17" spans="1:45" ht="15.75">
      <c r="A17" s="56">
        <v>3</v>
      </c>
      <c r="B17" s="56">
        <v>25</v>
      </c>
      <c r="C17" s="61" t="str">
        <f>IF($B17=""," ",VLOOKUP($B17,Entries!$A$2:$E$505,2,FALSE))</f>
        <v>Ross Forbes</v>
      </c>
      <c r="D17" s="61" t="str">
        <f>IF($B17=""," ",VLOOKUP($B17,Entries!$A$2:$E$505,3,FALSE))</f>
        <v>Unattached</v>
      </c>
      <c r="E17" s="62" t="str">
        <f>IF($B17=""," ",VLOOKUP($B17,Entries!$A$2:$E$505,4,FALSE))</f>
        <v>M</v>
      </c>
      <c r="F17" s="62" t="str">
        <f>IF($B17=""," ",VLOOKUP($B17,Entries!$A$2:$E$505,5,FALSE))</f>
        <v>U15</v>
      </c>
      <c r="G17" s="155" t="s">
        <v>400</v>
      </c>
      <c r="H17" s="30"/>
      <c r="N17" s="56">
        <v>3</v>
      </c>
      <c r="O17" s="56">
        <v>181</v>
      </c>
      <c r="P17" s="61" t="str">
        <f>IF($O17=""," ",VLOOKUP($O17,Entries!$A$2:$E$505,2,FALSE))</f>
        <v>Jessica Curry</v>
      </c>
      <c r="Q17" s="61" t="str">
        <f>IF($O17=""," ",VLOOKUP($O17,Entries!$A$2:$E$505,3,FALSE))</f>
        <v>Kilbarchan AAC</v>
      </c>
      <c r="R17" s="62" t="str">
        <f>IF($O17=""," ",VLOOKUP($O17,Entries!$A$2:$E$505,4,FALSE))</f>
        <v>F</v>
      </c>
      <c r="S17" s="62" t="str">
        <f>IF($O17=""," ",VLOOKUP($O17,Entries!$A$2:$E$505,5,FALSE))</f>
        <v>U15</v>
      </c>
      <c r="T17" s="155" t="s">
        <v>417</v>
      </c>
      <c r="U17" s="30"/>
      <c r="V17" s="39"/>
      <c r="AE17" s="31">
        <v>214</v>
      </c>
      <c r="AF17" s="31" t="str">
        <f t="shared" si="0"/>
        <v>00:00:00</v>
      </c>
      <c r="AG17" s="31">
        <f t="shared" si="1"/>
        <v>0</v>
      </c>
      <c r="AH17" s="31" t="str">
        <f t="shared" si="2"/>
        <v>0000000</v>
      </c>
      <c r="AI17" s="31" t="str">
        <f t="shared" si="3"/>
        <v>00</v>
      </c>
      <c r="AJ17" s="31" t="str">
        <f t="shared" si="4"/>
        <v>00</v>
      </c>
      <c r="AK17" s="31" t="str">
        <f t="shared" si="5"/>
        <v>00</v>
      </c>
      <c r="AL17" s="31"/>
      <c r="AM17" s="31">
        <v>214</v>
      </c>
      <c r="AN17" s="31" t="str">
        <f t="shared" si="6"/>
        <v>00:00:00</v>
      </c>
      <c r="AO17" s="31">
        <f t="shared" si="7"/>
        <v>0</v>
      </c>
      <c r="AP17" s="31" t="str">
        <f t="shared" si="8"/>
        <v>0000000</v>
      </c>
      <c r="AQ17" s="31" t="str">
        <f t="shared" si="9"/>
        <v>00</v>
      </c>
      <c r="AR17" s="31" t="str">
        <f t="shared" si="10"/>
        <v>00</v>
      </c>
      <c r="AS17" s="31" t="str">
        <f t="shared" si="11"/>
        <v>00</v>
      </c>
    </row>
    <row r="18" spans="1:45" ht="15.75">
      <c r="A18" s="56">
        <v>4</v>
      </c>
      <c r="B18" s="56">
        <v>51</v>
      </c>
      <c r="C18" s="61" t="str">
        <f>IF($B18=""," ",VLOOKUP($B18,Entries!$A$2:$E$505,2,FALSE))</f>
        <v>Scott McLardie</v>
      </c>
      <c r="D18" s="61" t="str">
        <f>IF($B18=""," ",VLOOKUP($B18,Entries!$A$2:$E$505,3,FALSE))</f>
        <v>Kilbarchan AAC</v>
      </c>
      <c r="E18" s="62" t="str">
        <f>IF($B18=""," ",VLOOKUP($B18,Entries!$A$2:$E$505,4,FALSE))</f>
        <v>M</v>
      </c>
      <c r="F18" s="62" t="str">
        <f>IF($B18=""," ",VLOOKUP($B18,Entries!$A$2:$E$505,5,FALSE))</f>
        <v>U15</v>
      </c>
      <c r="G18" s="155" t="s">
        <v>401</v>
      </c>
      <c r="H18" s="30"/>
      <c r="N18" s="56">
        <v>4</v>
      </c>
      <c r="O18" s="56">
        <v>132</v>
      </c>
      <c r="P18" s="61" t="str">
        <f>IF($O18=""," ",VLOOKUP($O18,Entries!$A$2:$E$505,2,FALSE))</f>
        <v>Amy Bissett</v>
      </c>
      <c r="Q18" s="61" t="str">
        <f>IF($O18=""," ",VLOOKUP($O18,Entries!$A$2:$E$505,3,FALSE))</f>
        <v>VPCOG</v>
      </c>
      <c r="R18" s="62" t="str">
        <f>IF($O18=""," ",VLOOKUP($O18,Entries!$A$2:$E$505,4,FALSE))</f>
        <v>F</v>
      </c>
      <c r="S18" s="62" t="str">
        <f>IF($O18=""," ",VLOOKUP($O18,Entries!$A$2:$E$505,5,FALSE))</f>
        <v>U13</v>
      </c>
      <c r="T18" s="155" t="s">
        <v>418</v>
      </c>
      <c r="U18" s="30"/>
      <c r="V18" s="39"/>
      <c r="AE18" s="31">
        <v>215</v>
      </c>
      <c r="AF18" s="31" t="str">
        <f t="shared" si="0"/>
        <v>00:00:00</v>
      </c>
      <c r="AG18" s="31">
        <f t="shared" si="1"/>
        <v>0</v>
      </c>
      <c r="AH18" s="31" t="str">
        <f t="shared" si="2"/>
        <v>0000000</v>
      </c>
      <c r="AI18" s="31" t="str">
        <f t="shared" si="3"/>
        <v>00</v>
      </c>
      <c r="AJ18" s="31" t="str">
        <f t="shared" si="4"/>
        <v>00</v>
      </c>
      <c r="AK18" s="31" t="str">
        <f t="shared" si="5"/>
        <v>00</v>
      </c>
      <c r="AL18" s="31"/>
      <c r="AM18" s="31">
        <v>215</v>
      </c>
      <c r="AN18" s="31" t="str">
        <f t="shared" si="6"/>
        <v>00:00:00</v>
      </c>
      <c r="AO18" s="31">
        <f t="shared" si="7"/>
        <v>0</v>
      </c>
      <c r="AP18" s="31" t="str">
        <f t="shared" si="8"/>
        <v>0000000</v>
      </c>
      <c r="AQ18" s="31" t="str">
        <f t="shared" si="9"/>
        <v>00</v>
      </c>
      <c r="AR18" s="31" t="str">
        <f t="shared" si="10"/>
        <v>00</v>
      </c>
      <c r="AS18" s="31" t="str">
        <f t="shared" si="11"/>
        <v>00</v>
      </c>
    </row>
    <row r="19" spans="1:45" ht="15.75">
      <c r="A19" s="56">
        <v>5</v>
      </c>
      <c r="B19" s="56">
        <v>155</v>
      </c>
      <c r="C19" s="61" t="str">
        <f>IF($B19=""," ",VLOOKUP($B19,Entries!$A$2:$E$505,2,FALSE))</f>
        <v>Kerry MacAngus</v>
      </c>
      <c r="D19" s="61" t="str">
        <f>IF($B19=""," ",VLOOKUP($B19,Entries!$A$2:$E$505,3,FALSE))</f>
        <v>Kilbarchan AAC</v>
      </c>
      <c r="E19" s="62" t="str">
        <f>IF($B19=""," ",VLOOKUP($B19,Entries!$A$2:$E$505,4,FALSE))</f>
        <v>F</v>
      </c>
      <c r="F19" s="62" t="str">
        <f>IF($B19=""," ",VLOOKUP($B19,Entries!$A$2:$E$505,5,FALSE))</f>
        <v>U15</v>
      </c>
      <c r="G19" s="155" t="s">
        <v>402</v>
      </c>
      <c r="H19" s="30"/>
      <c r="N19" s="56">
        <v>5</v>
      </c>
      <c r="O19" s="56">
        <v>121</v>
      </c>
      <c r="P19" s="61" t="str">
        <f>IF($O19=""," ",VLOOKUP($O19,Entries!$A$2:$E$505,2,FALSE))</f>
        <v>Adelina Callan</v>
      </c>
      <c r="Q19" s="61" t="str">
        <f>IF($O19=""," ",VLOOKUP($O19,Entries!$A$2:$E$505,3,FALSE))</f>
        <v>Shettleston Harriers</v>
      </c>
      <c r="R19" s="62" t="str">
        <f>IF($O19=""," ",VLOOKUP($O19,Entries!$A$2:$E$505,4,FALSE))</f>
        <v>F</v>
      </c>
      <c r="S19" s="62" t="str">
        <f>IF($O19=""," ",VLOOKUP($O19,Entries!$A$2:$E$505,5,FALSE))</f>
        <v>U15</v>
      </c>
      <c r="T19" s="155" t="s">
        <v>419</v>
      </c>
      <c r="U19" s="30"/>
      <c r="V19" s="39"/>
      <c r="AE19" s="31">
        <v>216</v>
      </c>
      <c r="AF19" s="31" t="str">
        <f t="shared" si="0"/>
        <v>00:00:00</v>
      </c>
      <c r="AG19" s="31">
        <f t="shared" si="1"/>
        <v>0</v>
      </c>
      <c r="AH19" s="31" t="str">
        <f t="shared" si="2"/>
        <v>0000000</v>
      </c>
      <c r="AI19" s="31" t="str">
        <f t="shared" si="3"/>
        <v>00</v>
      </c>
      <c r="AJ19" s="31" t="str">
        <f t="shared" si="4"/>
        <v>00</v>
      </c>
      <c r="AK19" s="31" t="str">
        <f t="shared" si="5"/>
        <v>00</v>
      </c>
      <c r="AL19" s="31"/>
      <c r="AM19" s="31">
        <v>216</v>
      </c>
      <c r="AN19" s="31" t="str">
        <f t="shared" si="6"/>
        <v>00:00:00</v>
      </c>
      <c r="AO19" s="31">
        <f t="shared" si="7"/>
        <v>0</v>
      </c>
      <c r="AP19" s="31" t="str">
        <f t="shared" si="8"/>
        <v>0000000</v>
      </c>
      <c r="AQ19" s="31" t="str">
        <f t="shared" si="9"/>
        <v>00</v>
      </c>
      <c r="AR19" s="31" t="str">
        <f t="shared" si="10"/>
        <v>00</v>
      </c>
      <c r="AS19" s="31" t="str">
        <f t="shared" si="11"/>
        <v>00</v>
      </c>
    </row>
    <row r="20" spans="1:45" ht="15.75">
      <c r="A20" s="56">
        <v>6</v>
      </c>
      <c r="B20" s="56">
        <v>27</v>
      </c>
      <c r="C20" s="61" t="str">
        <f>IF($B20=""," ",VLOOKUP($B20,Entries!$A$2:$E$505,2,FALSE))</f>
        <v>Conor Thomson</v>
      </c>
      <c r="D20" s="61" t="str">
        <f>IF($B20=""," ",VLOOKUP($B20,Entries!$A$2:$E$505,3,FALSE))</f>
        <v>Kilbarchan AAC</v>
      </c>
      <c r="E20" s="62" t="str">
        <f>IF($B20=""," ",VLOOKUP($B20,Entries!$A$2:$E$505,4,FALSE))</f>
        <v>M</v>
      </c>
      <c r="F20" s="62" t="str">
        <f>IF($B20=""," ",VLOOKUP($B20,Entries!$A$2:$E$505,5,FALSE))</f>
        <v>U15</v>
      </c>
      <c r="G20" s="155" t="s">
        <v>403</v>
      </c>
      <c r="H20" s="30"/>
      <c r="N20" s="56">
        <v>6</v>
      </c>
      <c r="O20" s="56">
        <v>152</v>
      </c>
      <c r="P20" s="61" t="str">
        <f>IF($O20=""," ",VLOOKUP($O20,Entries!$A$2:$E$505,2,FALSE))</f>
        <v>Lauren Mulaghaton</v>
      </c>
      <c r="Q20" s="61" t="str">
        <f>IF($O20=""," ",VLOOKUP($O20,Entries!$A$2:$E$505,3,FALSE))</f>
        <v>Greenock Glenpark H</v>
      </c>
      <c r="R20" s="62" t="str">
        <f>IF($O20=""," ",VLOOKUP($O20,Entries!$A$2:$E$505,4,FALSE))</f>
        <v>F</v>
      </c>
      <c r="S20" s="62" t="str">
        <f>IF($O20=""," ",VLOOKUP($O20,Entries!$A$2:$E$505,5,FALSE))</f>
        <v>U15</v>
      </c>
      <c r="T20" s="155" t="s">
        <v>420</v>
      </c>
      <c r="U20" s="30"/>
      <c r="V20" s="39"/>
      <c r="AE20" s="31">
        <v>217</v>
      </c>
      <c r="AF20" s="31" t="str">
        <f t="shared" si="0"/>
        <v>00:00:00</v>
      </c>
      <c r="AG20" s="31">
        <f t="shared" si="1"/>
        <v>0</v>
      </c>
      <c r="AH20" s="31" t="str">
        <f t="shared" si="2"/>
        <v>0000000</v>
      </c>
      <c r="AI20" s="31" t="str">
        <f t="shared" si="3"/>
        <v>00</v>
      </c>
      <c r="AJ20" s="31" t="str">
        <f t="shared" si="4"/>
        <v>00</v>
      </c>
      <c r="AK20" s="31" t="str">
        <f t="shared" si="5"/>
        <v>00</v>
      </c>
      <c r="AL20" s="31"/>
      <c r="AM20" s="31">
        <v>217</v>
      </c>
      <c r="AN20" s="31" t="str">
        <f t="shared" si="6"/>
        <v>00:00:00</v>
      </c>
      <c r="AO20" s="31">
        <f t="shared" si="7"/>
        <v>0</v>
      </c>
      <c r="AP20" s="31" t="str">
        <f t="shared" si="8"/>
        <v>0000000</v>
      </c>
      <c r="AQ20" s="31" t="str">
        <f t="shared" si="9"/>
        <v>00</v>
      </c>
      <c r="AR20" s="31" t="str">
        <f t="shared" si="10"/>
        <v>00</v>
      </c>
      <c r="AS20" s="31" t="str">
        <f t="shared" si="11"/>
        <v>00</v>
      </c>
    </row>
    <row r="21" spans="1:45" ht="15.75">
      <c r="A21" s="56">
        <v>7</v>
      </c>
      <c r="B21" s="56">
        <v>53</v>
      </c>
      <c r="C21" s="61" t="str">
        <f>IF($B21=""," ",VLOOKUP($B21,Entries!$A$2:$E$505,2,FALSE))</f>
        <v>Brendan Carey</v>
      </c>
      <c r="D21" s="61" t="str">
        <f>IF($B21=""," ",VLOOKUP($B21,Entries!$A$2:$E$505,3,FALSE))</f>
        <v>Ronhill Cambuslang</v>
      </c>
      <c r="E21" s="62" t="str">
        <f>IF($B21=""," ",VLOOKUP($B21,Entries!$A$2:$E$505,4,FALSE))</f>
        <v>M</v>
      </c>
      <c r="F21" s="62" t="str">
        <f>IF($B21=""," ",VLOOKUP($B21,Entries!$A$2:$E$505,5,FALSE))</f>
        <v>U17</v>
      </c>
      <c r="G21" s="155" t="s">
        <v>404</v>
      </c>
      <c r="H21" s="30"/>
      <c r="N21" s="56">
        <v>7</v>
      </c>
      <c r="O21" s="56">
        <v>165</v>
      </c>
      <c r="P21" s="61" t="str">
        <f>IF($O21=""," ",VLOOKUP($O21,Entries!$A$2:$E$505,2,FALSE))</f>
        <v>Megan Rodgers</v>
      </c>
      <c r="Q21" s="61" t="str">
        <f>IF($O21=""," ",VLOOKUP($O21,Entries!$A$2:$E$505,3,FALSE))</f>
        <v>Greenock Glenpark H</v>
      </c>
      <c r="R21" s="62" t="str">
        <f>IF($O21=""," ",VLOOKUP($O21,Entries!$A$2:$E$505,4,FALSE))</f>
        <v>F</v>
      </c>
      <c r="S21" s="62" t="str">
        <f>IF($O21=""," ",VLOOKUP($O21,Entries!$A$2:$E$505,5,FALSE))</f>
        <v>U13</v>
      </c>
      <c r="T21" s="155" t="s">
        <v>421</v>
      </c>
      <c r="U21" s="30"/>
      <c r="V21" s="39"/>
      <c r="AE21" s="31">
        <v>218</v>
      </c>
      <c r="AF21" s="31" t="str">
        <f t="shared" si="0"/>
        <v>00:00:00</v>
      </c>
      <c r="AG21" s="31">
        <f t="shared" si="1"/>
        <v>0</v>
      </c>
      <c r="AH21" s="31" t="str">
        <f t="shared" si="2"/>
        <v>0000000</v>
      </c>
      <c r="AI21" s="31" t="str">
        <f t="shared" si="3"/>
        <v>00</v>
      </c>
      <c r="AJ21" s="31" t="str">
        <f t="shared" si="4"/>
        <v>00</v>
      </c>
      <c r="AK21" s="31" t="str">
        <f t="shared" si="5"/>
        <v>00</v>
      </c>
      <c r="AL21" s="31"/>
      <c r="AM21" s="31">
        <v>218</v>
      </c>
      <c r="AN21" s="31" t="str">
        <f t="shared" si="6"/>
        <v>00:00:00</v>
      </c>
      <c r="AO21" s="31">
        <f t="shared" si="7"/>
        <v>0</v>
      </c>
      <c r="AP21" s="31" t="str">
        <f t="shared" si="8"/>
        <v>0000000</v>
      </c>
      <c r="AQ21" s="31" t="str">
        <f t="shared" si="9"/>
        <v>00</v>
      </c>
      <c r="AR21" s="31" t="str">
        <f t="shared" si="10"/>
        <v>00</v>
      </c>
      <c r="AS21" s="31" t="str">
        <f t="shared" si="11"/>
        <v>00</v>
      </c>
    </row>
    <row r="22" spans="1:45" ht="15.75">
      <c r="A22" s="56">
        <v>8</v>
      </c>
      <c r="B22" s="56">
        <v>119</v>
      </c>
      <c r="C22" s="61" t="str">
        <f>IF($B22=""," ",VLOOKUP($B22,Entries!$A$2:$E$505,2,FALSE))</f>
        <v>Emily Greenan</v>
      </c>
      <c r="D22" s="61" t="str">
        <f>IF($B22=""," ",VLOOKUP($B22,Entries!$A$2:$E$505,3,FALSE))</f>
        <v>Central AC</v>
      </c>
      <c r="E22" s="62" t="str">
        <f>IF($B22=""," ",VLOOKUP($B22,Entries!$A$2:$E$505,4,FALSE))</f>
        <v>F</v>
      </c>
      <c r="F22" s="62" t="str">
        <f>IF($B22=""," ",VLOOKUP($B22,Entries!$A$2:$E$505,5,FALSE))</f>
        <v>U17</v>
      </c>
      <c r="G22" s="155" t="s">
        <v>405</v>
      </c>
      <c r="H22" s="30"/>
      <c r="N22" s="56">
        <v>8</v>
      </c>
      <c r="O22" s="56">
        <v>151</v>
      </c>
      <c r="P22" s="61" t="str">
        <f>IF($O22=""," ",VLOOKUP($O22,Entries!$A$2:$E$505,2,FALSE))</f>
        <v>Eoghan O'Donnell</v>
      </c>
      <c r="Q22" s="61" t="str">
        <f>IF($O22=""," ",VLOOKUP($O22,Entries!$A$2:$E$505,3,FALSE))</f>
        <v>Giffnock North AAC</v>
      </c>
      <c r="R22" s="62" t="str">
        <f>IF($O22=""," ",VLOOKUP($O22,Entries!$A$2:$E$505,4,FALSE))</f>
        <v>M</v>
      </c>
      <c r="S22" s="62" t="str">
        <f>IF($O22=""," ",VLOOKUP($O22,Entries!$A$2:$E$505,5,FALSE))</f>
        <v>U11</v>
      </c>
      <c r="T22" s="155" t="s">
        <v>422</v>
      </c>
      <c r="U22" s="30"/>
      <c r="V22" s="39"/>
      <c r="AE22" s="31">
        <v>219</v>
      </c>
      <c r="AF22" s="31" t="str">
        <f t="shared" si="0"/>
        <v>00:00:00</v>
      </c>
      <c r="AG22" s="31">
        <f t="shared" si="1"/>
        <v>0</v>
      </c>
      <c r="AH22" s="31" t="str">
        <f t="shared" si="2"/>
        <v>0000000</v>
      </c>
      <c r="AI22" s="31" t="str">
        <f t="shared" si="3"/>
        <v>00</v>
      </c>
      <c r="AJ22" s="31" t="str">
        <f t="shared" si="4"/>
        <v>00</v>
      </c>
      <c r="AK22" s="31" t="str">
        <f t="shared" si="5"/>
        <v>00</v>
      </c>
      <c r="AL22" s="31"/>
      <c r="AM22" s="31">
        <v>219</v>
      </c>
      <c r="AN22" s="31" t="str">
        <f t="shared" si="6"/>
        <v>00:00:00</v>
      </c>
      <c r="AO22" s="31">
        <f t="shared" si="7"/>
        <v>0</v>
      </c>
      <c r="AP22" s="31" t="str">
        <f t="shared" si="8"/>
        <v>0000000</v>
      </c>
      <c r="AQ22" s="31" t="str">
        <f t="shared" si="9"/>
        <v>00</v>
      </c>
      <c r="AR22" s="31" t="str">
        <f t="shared" si="10"/>
        <v>00</v>
      </c>
      <c r="AS22" s="31" t="str">
        <f t="shared" si="11"/>
        <v>00</v>
      </c>
    </row>
    <row r="23" spans="2:45" ht="15">
      <c r="B23" s="49"/>
      <c r="C23" s="48" t="str">
        <f>IF($B23=""," ",VLOOKUP($B23,Entries!$A$2:$E$505,2,FALSE))</f>
        <v> </v>
      </c>
      <c r="D23" s="48" t="str">
        <f>IF($B23=""," ",VLOOKUP($B23,Entries!$A$2:$E$505,3,FALSE))</f>
        <v> </v>
      </c>
      <c r="E23" s="50" t="str">
        <f>IF($B23=""," ",VLOOKUP($B23,Entries!$A$2:$E$505,4,FALSE))</f>
        <v> </v>
      </c>
      <c r="F23" s="50" t="str">
        <f>IF($B23=""," ",VLOOKUP($B23,Entries!$A$2:$E$505,5,FALSE))</f>
        <v> </v>
      </c>
      <c r="G23" s="130" t="str">
        <f>IF($B23=""," ",VLOOKUP($B23,$AE$4:$AK$262,2,FALSE))</f>
        <v> </v>
      </c>
      <c r="H23" s="30"/>
      <c r="O23" s="49"/>
      <c r="P23" s="48" t="str">
        <f>IF($O23=""," ",VLOOKUP($O23,Entries!$A$2:$E$505,2,FALSE))</f>
        <v> </v>
      </c>
      <c r="Q23" s="48" t="str">
        <f>IF($O23=""," ",VLOOKUP($O23,Entries!$A$2:$E$505,3,FALSE))</f>
        <v> </v>
      </c>
      <c r="R23" s="50" t="str">
        <f>IF($O23=""," ",VLOOKUP($O23,Entries!$A$2:$E$505,4,FALSE))</f>
        <v> </v>
      </c>
      <c r="S23" s="50" t="str">
        <f>IF($O23=""," ",VLOOKUP($O23,Entries!$A$2:$E$505,5,FALSE))</f>
        <v> </v>
      </c>
      <c r="T23" s="130" t="str">
        <f>IF($O23=""," ",VLOOKUP($O23,$AM$4:$AS$262,2,FALSE))</f>
        <v> </v>
      </c>
      <c r="U23" s="30"/>
      <c r="V23" s="39"/>
      <c r="AE23" s="31">
        <v>220</v>
      </c>
      <c r="AF23" s="31" t="str">
        <f t="shared" si="0"/>
        <v>00:00:00</v>
      </c>
      <c r="AG23" s="31">
        <f t="shared" si="1"/>
        <v>0</v>
      </c>
      <c r="AH23" s="31" t="str">
        <f t="shared" si="2"/>
        <v>0000000</v>
      </c>
      <c r="AI23" s="31" t="str">
        <f t="shared" si="3"/>
        <v>00</v>
      </c>
      <c r="AJ23" s="31" t="str">
        <f t="shared" si="4"/>
        <v>00</v>
      </c>
      <c r="AK23" s="31" t="str">
        <f t="shared" si="5"/>
        <v>00</v>
      </c>
      <c r="AL23" s="31"/>
      <c r="AM23" s="31">
        <v>220</v>
      </c>
      <c r="AN23" s="31" t="str">
        <f t="shared" si="6"/>
        <v>00:00:00</v>
      </c>
      <c r="AO23" s="31">
        <f t="shared" si="7"/>
        <v>0</v>
      </c>
      <c r="AP23" s="31" t="str">
        <f t="shared" si="8"/>
        <v>0000000</v>
      </c>
      <c r="AQ23" s="31" t="str">
        <f t="shared" si="9"/>
        <v>00</v>
      </c>
      <c r="AR23" s="31" t="str">
        <f t="shared" si="10"/>
        <v>00</v>
      </c>
      <c r="AS23" s="31" t="str">
        <f t="shared" si="11"/>
        <v>00</v>
      </c>
    </row>
    <row r="24" spans="2:45" ht="15">
      <c r="B24" s="49"/>
      <c r="C24" s="36" t="s">
        <v>115</v>
      </c>
      <c r="D24" s="48" t="str">
        <f>IF($B24=""," ",VLOOKUP($B24,Entries!$A$2:$E$505,3,FALSE))</f>
        <v> </v>
      </c>
      <c r="E24" s="50" t="str">
        <f>IF($B24=""," ",VLOOKUP($B24,Entries!$A$2:$E$505,4,FALSE))</f>
        <v> </v>
      </c>
      <c r="F24" s="50" t="str">
        <f>IF($B24=""," ",VLOOKUP($B24,Entries!$A$2:$E$505,5,FALSE))</f>
        <v> </v>
      </c>
      <c r="G24" s="130" t="str">
        <f>IF($B24=""," ",VLOOKUP($B24,$AE$4:$AK$262,2,FALSE))</f>
        <v> </v>
      </c>
      <c r="H24" s="30"/>
      <c r="O24" s="49"/>
      <c r="P24" s="36" t="s">
        <v>118</v>
      </c>
      <c r="Q24" s="48" t="str">
        <f>IF($B24=""," ",VLOOKUP($B24,Entries!$A$2:$E$505,3,FALSE))</f>
        <v> </v>
      </c>
      <c r="R24" s="50" t="str">
        <f>IF($B24=""," ",VLOOKUP($B24,Entries!$A$2:$E$505,4,FALSE))</f>
        <v> </v>
      </c>
      <c r="S24" s="50" t="str">
        <f>IF($B24=""," ",VLOOKUP($B24,Entries!$A$2:$E$505,5,FALSE))</f>
        <v> </v>
      </c>
      <c r="T24" s="130" t="str">
        <f>IF($B24=""," ",VLOOKUP($B24,$AE$4:$AK$262,2,FALSE))</f>
        <v> </v>
      </c>
      <c r="U24" s="30"/>
      <c r="V24" s="39"/>
      <c r="AE24" s="31">
        <v>221</v>
      </c>
      <c r="AF24" s="31" t="str">
        <f t="shared" si="0"/>
        <v>00:00:00</v>
      </c>
      <c r="AG24" s="31">
        <f t="shared" si="1"/>
        <v>0</v>
      </c>
      <c r="AH24" s="31" t="str">
        <f t="shared" si="2"/>
        <v>0000000</v>
      </c>
      <c r="AI24" s="31" t="str">
        <f t="shared" si="3"/>
        <v>00</v>
      </c>
      <c r="AJ24" s="31" t="str">
        <f t="shared" si="4"/>
        <v>00</v>
      </c>
      <c r="AK24" s="31" t="str">
        <f t="shared" si="5"/>
        <v>00</v>
      </c>
      <c r="AL24" s="31"/>
      <c r="AM24" s="31">
        <v>221</v>
      </c>
      <c r="AN24" s="31" t="str">
        <f t="shared" si="6"/>
        <v>00:00:00</v>
      </c>
      <c r="AO24" s="31">
        <f t="shared" si="7"/>
        <v>0</v>
      </c>
      <c r="AP24" s="31" t="str">
        <f t="shared" si="8"/>
        <v>0000000</v>
      </c>
      <c r="AQ24" s="31" t="str">
        <f t="shared" si="9"/>
        <v>00</v>
      </c>
      <c r="AR24" s="31" t="str">
        <f t="shared" si="10"/>
        <v>00</v>
      </c>
      <c r="AS24" s="31" t="str">
        <f t="shared" si="11"/>
        <v>00</v>
      </c>
    </row>
    <row r="25" spans="1:45" ht="15.75">
      <c r="A25" s="56" t="s">
        <v>22</v>
      </c>
      <c r="B25" s="56" t="s">
        <v>3</v>
      </c>
      <c r="C25" s="56" t="s">
        <v>4</v>
      </c>
      <c r="D25" s="56" t="s">
        <v>5</v>
      </c>
      <c r="E25" s="91" t="s">
        <v>6</v>
      </c>
      <c r="F25" s="91" t="s">
        <v>7</v>
      </c>
      <c r="G25" s="91" t="s">
        <v>18</v>
      </c>
      <c r="H25" s="30"/>
      <c r="N25" s="56" t="s">
        <v>22</v>
      </c>
      <c r="O25" s="56" t="s">
        <v>3</v>
      </c>
      <c r="P25" s="56" t="s">
        <v>4</v>
      </c>
      <c r="Q25" s="56" t="s">
        <v>5</v>
      </c>
      <c r="R25" s="91" t="s">
        <v>6</v>
      </c>
      <c r="S25" s="91" t="s">
        <v>7</v>
      </c>
      <c r="T25" s="91" t="s">
        <v>18</v>
      </c>
      <c r="U25" s="30"/>
      <c r="V25" s="39"/>
      <c r="AE25" s="31">
        <v>222</v>
      </c>
      <c r="AF25" s="31" t="str">
        <f t="shared" si="0"/>
        <v>00:00:00</v>
      </c>
      <c r="AG25" s="31">
        <f t="shared" si="1"/>
        <v>0</v>
      </c>
      <c r="AH25" s="31" t="str">
        <f t="shared" si="2"/>
        <v>0000000</v>
      </c>
      <c r="AI25" s="31" t="str">
        <f t="shared" si="3"/>
        <v>00</v>
      </c>
      <c r="AJ25" s="31" t="str">
        <f t="shared" si="4"/>
        <v>00</v>
      </c>
      <c r="AK25" s="31" t="str">
        <f t="shared" si="5"/>
        <v>00</v>
      </c>
      <c r="AL25" s="31"/>
      <c r="AM25" s="31">
        <v>222</v>
      </c>
      <c r="AN25" s="31" t="str">
        <f t="shared" si="6"/>
        <v>00:00:00</v>
      </c>
      <c r="AO25" s="31">
        <f t="shared" si="7"/>
        <v>0</v>
      </c>
      <c r="AP25" s="31" t="str">
        <f t="shared" si="8"/>
        <v>0000000</v>
      </c>
      <c r="AQ25" s="31" t="str">
        <f t="shared" si="9"/>
        <v>00</v>
      </c>
      <c r="AR25" s="31" t="str">
        <f t="shared" si="10"/>
        <v>00</v>
      </c>
      <c r="AS25" s="31" t="str">
        <f t="shared" si="11"/>
        <v>00</v>
      </c>
    </row>
    <row r="26" spans="1:45" ht="15">
      <c r="A26">
        <v>1</v>
      </c>
      <c r="B26" s="124">
        <v>50</v>
      </c>
      <c r="C26" s="125" t="str">
        <f>IF($B26=""," ",VLOOKUP($B26,Entries!$A$2:$E$505,2,FALSE))</f>
        <v>James Cathro</v>
      </c>
      <c r="D26" s="125" t="str">
        <f>IF($B26=""," ",VLOOKUP($B26,Entries!$A$2:$E$505,3,FALSE))</f>
        <v>Garscube Harriers</v>
      </c>
      <c r="E26" s="126" t="str">
        <f>IF($B26=""," ",VLOOKUP($B26,Entries!$A$2:$E$505,4,FALSE))</f>
        <v>M</v>
      </c>
      <c r="F26" s="126" t="str">
        <f>IF($B26=""," ",VLOOKUP($B26,Entries!$A$2:$E$505,5,FALSE))</f>
        <v>U11</v>
      </c>
      <c r="G26" s="155" t="s">
        <v>423</v>
      </c>
      <c r="H26" s="30"/>
      <c r="N26" s="123">
        <v>1</v>
      </c>
      <c r="O26" s="124"/>
      <c r="P26" s="125" t="str">
        <f>IF($O26=""," ",VLOOKUP($O26,Entries!$A$2:$E$505,2,FALSE))</f>
        <v> </v>
      </c>
      <c r="Q26" s="125" t="str">
        <f>IF($O26=""," ",VLOOKUP($O26,Entries!$A$2:$E$505,3,FALSE))</f>
        <v> </v>
      </c>
      <c r="R26" s="126" t="str">
        <f>IF($O26=""," ",VLOOKUP($O26,Entries!$A$2:$E$505,4,FALSE))</f>
        <v> </v>
      </c>
      <c r="S26" s="126" t="str">
        <f>IF($O26=""," ",VLOOKUP($O26,Entries!$A$2:$E$505,5,FALSE))</f>
        <v> </v>
      </c>
      <c r="T26" s="122" t="str">
        <f aca="true" t="shared" si="12" ref="T26:T33">IF($O26=""," ",VLOOKUP($O26,$AM$2:$AS$610,2,FALSE))</f>
        <v> </v>
      </c>
      <c r="U26" s="30"/>
      <c r="V26" s="39"/>
      <c r="AE26" s="31">
        <v>223</v>
      </c>
      <c r="AF26" s="31" t="str">
        <f t="shared" si="0"/>
        <v>00:00:00</v>
      </c>
      <c r="AG26" s="31">
        <f t="shared" si="1"/>
        <v>0</v>
      </c>
      <c r="AH26" s="31" t="str">
        <f t="shared" si="2"/>
        <v>0000000</v>
      </c>
      <c r="AI26" s="31" t="str">
        <f t="shared" si="3"/>
        <v>00</v>
      </c>
      <c r="AJ26" s="31" t="str">
        <f t="shared" si="4"/>
        <v>00</v>
      </c>
      <c r="AK26" s="31" t="str">
        <f t="shared" si="5"/>
        <v>00</v>
      </c>
      <c r="AL26" s="31"/>
      <c r="AM26" s="31">
        <v>223</v>
      </c>
      <c r="AN26" s="31" t="str">
        <f t="shared" si="6"/>
        <v>00:00:00</v>
      </c>
      <c r="AO26" s="31">
        <f t="shared" si="7"/>
        <v>0</v>
      </c>
      <c r="AP26" s="31" t="str">
        <f t="shared" si="8"/>
        <v>0000000</v>
      </c>
      <c r="AQ26" s="31" t="str">
        <f t="shared" si="9"/>
        <v>00</v>
      </c>
      <c r="AR26" s="31" t="str">
        <f t="shared" si="10"/>
        <v>00</v>
      </c>
      <c r="AS26" s="31" t="str">
        <f t="shared" si="11"/>
        <v>00</v>
      </c>
    </row>
    <row r="27" spans="1:45" ht="15">
      <c r="A27">
        <v>2</v>
      </c>
      <c r="B27" s="124">
        <v>123</v>
      </c>
      <c r="C27" s="125" t="str">
        <f>IF($B27=""," ",VLOOKUP($B27,Entries!$A$2:$E$505,2,FALSE))</f>
        <v>Georgia MacDonald</v>
      </c>
      <c r="D27" s="125" t="str">
        <f>IF($B27=""," ",VLOOKUP($B27,Entries!$A$2:$E$505,3,FALSE))</f>
        <v>Shettleston Harriers</v>
      </c>
      <c r="E27" s="126" t="str">
        <f>IF($B27=""," ",VLOOKUP($B27,Entries!$A$2:$E$505,4,FALSE))</f>
        <v>F</v>
      </c>
      <c r="F27" s="126" t="str">
        <f>IF($B27=""," ",VLOOKUP($B27,Entries!$A$2:$E$505,5,FALSE))</f>
        <v>U15</v>
      </c>
      <c r="G27" s="155" t="s">
        <v>424</v>
      </c>
      <c r="H27" s="30"/>
      <c r="N27" s="123">
        <v>2</v>
      </c>
      <c r="O27" s="124"/>
      <c r="P27" s="125" t="str">
        <f>IF($O27=""," ",VLOOKUP($O27,Entries!$A$2:$E$505,2,FALSE))</f>
        <v> </v>
      </c>
      <c r="Q27" s="125" t="str">
        <f>IF($O27=""," ",VLOOKUP($O27,Entries!$A$2:$E$505,3,FALSE))</f>
        <v> </v>
      </c>
      <c r="R27" s="126" t="str">
        <f>IF($O27=""," ",VLOOKUP($O27,Entries!$A$2:$E$505,4,FALSE))</f>
        <v> </v>
      </c>
      <c r="S27" s="126" t="str">
        <f>IF($O27=""," ",VLOOKUP($O27,Entries!$A$2:$E$505,5,FALSE))</f>
        <v> </v>
      </c>
      <c r="T27" s="122" t="str">
        <f t="shared" si="12"/>
        <v> </v>
      </c>
      <c r="U27" s="30"/>
      <c r="V27" s="39"/>
      <c r="AE27" s="31">
        <v>224</v>
      </c>
      <c r="AF27" s="31" t="str">
        <f t="shared" si="0"/>
        <v>00:00:00</v>
      </c>
      <c r="AG27" s="31">
        <f t="shared" si="1"/>
        <v>0</v>
      </c>
      <c r="AH27" s="31" t="str">
        <f t="shared" si="2"/>
        <v>0000000</v>
      </c>
      <c r="AI27" s="31" t="str">
        <f t="shared" si="3"/>
        <v>00</v>
      </c>
      <c r="AJ27" s="31" t="str">
        <f t="shared" si="4"/>
        <v>00</v>
      </c>
      <c r="AK27" s="31" t="str">
        <f t="shared" si="5"/>
        <v>00</v>
      </c>
      <c r="AL27" s="31"/>
      <c r="AM27" s="31">
        <v>224</v>
      </c>
      <c r="AN27" s="31" t="str">
        <f t="shared" si="6"/>
        <v>00:00:00</v>
      </c>
      <c r="AO27" s="31">
        <f t="shared" si="7"/>
        <v>0</v>
      </c>
      <c r="AP27" s="31" t="str">
        <f t="shared" si="8"/>
        <v>0000000</v>
      </c>
      <c r="AQ27" s="31" t="str">
        <f t="shared" si="9"/>
        <v>00</v>
      </c>
      <c r="AR27" s="31" t="str">
        <f t="shared" si="10"/>
        <v>00</v>
      </c>
      <c r="AS27" s="31" t="str">
        <f t="shared" si="11"/>
        <v>00</v>
      </c>
    </row>
    <row r="28" spans="1:45" ht="15">
      <c r="A28">
        <v>3</v>
      </c>
      <c r="B28" s="124">
        <v>68</v>
      </c>
      <c r="C28" s="125" t="str">
        <f>IF($B28=""," ",VLOOKUP($B28,Entries!$A$2:$E$505,2,FALSE))</f>
        <v>Hamish Armits</v>
      </c>
      <c r="D28" s="125" t="str">
        <f>IF($B28=""," ",VLOOKUP($B28,Entries!$A$2:$E$505,3,FALSE))</f>
        <v>Giffnock North AAC</v>
      </c>
      <c r="E28" s="126" t="str">
        <f>IF($B28=""," ",VLOOKUP($B28,Entries!$A$2:$E$505,4,FALSE))</f>
        <v>M</v>
      </c>
      <c r="F28" s="126" t="str">
        <f>IF($B28=""," ",VLOOKUP($B28,Entries!$A$2:$E$505,5,FALSE))</f>
        <v>U11</v>
      </c>
      <c r="G28" s="155" t="s">
        <v>425</v>
      </c>
      <c r="H28" s="30"/>
      <c r="N28" s="123">
        <v>3</v>
      </c>
      <c r="O28" s="124"/>
      <c r="P28" s="125" t="str">
        <f>IF($O28=""," ",VLOOKUP($O28,Entries!$A$2:$E$505,2,FALSE))</f>
        <v> </v>
      </c>
      <c r="Q28" s="125" t="str">
        <f>IF($O28=""," ",VLOOKUP($O28,Entries!$A$2:$E$505,3,FALSE))</f>
        <v> </v>
      </c>
      <c r="R28" s="126" t="str">
        <f>IF($O28=""," ",VLOOKUP($O28,Entries!$A$2:$E$505,4,FALSE))</f>
        <v> </v>
      </c>
      <c r="S28" s="126" t="str">
        <f>IF($O28=""," ",VLOOKUP($O28,Entries!$A$2:$E$505,5,FALSE))</f>
        <v> </v>
      </c>
      <c r="T28" s="122" t="str">
        <f t="shared" si="12"/>
        <v> </v>
      </c>
      <c r="U28" s="30"/>
      <c r="V28" s="39"/>
      <c r="AE28" s="31">
        <v>225</v>
      </c>
      <c r="AF28" s="31" t="str">
        <f t="shared" si="0"/>
        <v>00:00:00</v>
      </c>
      <c r="AG28" s="31">
        <f t="shared" si="1"/>
        <v>0</v>
      </c>
      <c r="AH28" s="31" t="str">
        <f t="shared" si="2"/>
        <v>0000000</v>
      </c>
      <c r="AI28" s="31" t="str">
        <f t="shared" si="3"/>
        <v>00</v>
      </c>
      <c r="AJ28" s="31" t="str">
        <f t="shared" si="4"/>
        <v>00</v>
      </c>
      <c r="AK28" s="31" t="str">
        <f t="shared" si="5"/>
        <v>00</v>
      </c>
      <c r="AL28" s="31"/>
      <c r="AM28" s="31">
        <v>225</v>
      </c>
      <c r="AN28" s="31" t="str">
        <f t="shared" si="6"/>
        <v>00:00:00</v>
      </c>
      <c r="AO28" s="31">
        <f t="shared" si="7"/>
        <v>0</v>
      </c>
      <c r="AP28" s="31" t="str">
        <f t="shared" si="8"/>
        <v>0000000</v>
      </c>
      <c r="AQ28" s="31" t="str">
        <f t="shared" si="9"/>
        <v>00</v>
      </c>
      <c r="AR28" s="31" t="str">
        <f t="shared" si="10"/>
        <v>00</v>
      </c>
      <c r="AS28" s="31" t="str">
        <f t="shared" si="11"/>
        <v>00</v>
      </c>
    </row>
    <row r="29" spans="1:45" ht="15">
      <c r="A29">
        <v>4</v>
      </c>
      <c r="B29" s="124">
        <v>175</v>
      </c>
      <c r="C29" s="125" t="str">
        <f>IF($B29=""," ",VLOOKUP($B29,Entries!$A$2:$E$505,2,FALSE))</f>
        <v>Rachael Curry</v>
      </c>
      <c r="D29" s="125" t="str">
        <f>IF($B29=""," ",VLOOKUP($B29,Entries!$A$2:$E$505,3,FALSE))</f>
        <v>Kilbarchan AAC</v>
      </c>
      <c r="E29" s="126" t="str">
        <f>IF($B29=""," ",VLOOKUP($B29,Entries!$A$2:$E$505,4,FALSE))</f>
        <v>F</v>
      </c>
      <c r="F29" s="126" t="str">
        <f>IF($B29=""," ",VLOOKUP($B29,Entries!$A$2:$E$505,5,FALSE))</f>
        <v>U13</v>
      </c>
      <c r="G29" s="155" t="s">
        <v>426</v>
      </c>
      <c r="H29" s="30"/>
      <c r="N29" s="123">
        <v>4</v>
      </c>
      <c r="O29" s="124"/>
      <c r="P29" s="125" t="str">
        <f>IF($O29=""," ",VLOOKUP($O29,Entries!$A$2:$E$505,2,FALSE))</f>
        <v> </v>
      </c>
      <c r="Q29" s="125" t="str">
        <f>IF($O29=""," ",VLOOKUP($O29,Entries!$A$2:$E$505,3,FALSE))</f>
        <v> </v>
      </c>
      <c r="R29" s="126" t="str">
        <f>IF($O29=""," ",VLOOKUP($O29,Entries!$A$2:$E$505,4,FALSE))</f>
        <v> </v>
      </c>
      <c r="S29" s="126" t="str">
        <f>IF($O29=""," ",VLOOKUP($O29,Entries!$A$2:$E$505,5,FALSE))</f>
        <v> </v>
      </c>
      <c r="T29" s="122" t="str">
        <f t="shared" si="12"/>
        <v> </v>
      </c>
      <c r="U29" s="30"/>
      <c r="V29" s="39"/>
      <c r="AE29" s="31">
        <v>226</v>
      </c>
      <c r="AF29" s="31" t="str">
        <f t="shared" si="0"/>
        <v>00:00:00</v>
      </c>
      <c r="AG29" s="31">
        <f t="shared" si="1"/>
        <v>0</v>
      </c>
      <c r="AH29" s="31" t="str">
        <f t="shared" si="2"/>
        <v>0000000</v>
      </c>
      <c r="AI29" s="31" t="str">
        <f t="shared" si="3"/>
        <v>00</v>
      </c>
      <c r="AJ29" s="31" t="str">
        <f t="shared" si="4"/>
        <v>00</v>
      </c>
      <c r="AK29" s="31" t="str">
        <f t="shared" si="5"/>
        <v>00</v>
      </c>
      <c r="AL29" s="31"/>
      <c r="AM29" s="31">
        <v>226</v>
      </c>
      <c r="AN29" s="31" t="str">
        <f t="shared" si="6"/>
        <v>00:00:00</v>
      </c>
      <c r="AO29" s="31">
        <f t="shared" si="7"/>
        <v>0</v>
      </c>
      <c r="AP29" s="31" t="str">
        <f t="shared" si="8"/>
        <v>0000000</v>
      </c>
      <c r="AQ29" s="31" t="str">
        <f t="shared" si="9"/>
        <v>00</v>
      </c>
      <c r="AR29" s="31" t="str">
        <f t="shared" si="10"/>
        <v>00</v>
      </c>
      <c r="AS29" s="31" t="str">
        <f t="shared" si="11"/>
        <v>00</v>
      </c>
    </row>
    <row r="30" spans="1:45" ht="15">
      <c r="A30">
        <v>5</v>
      </c>
      <c r="B30" s="124">
        <v>162</v>
      </c>
      <c r="C30" s="125" t="str">
        <f>IF($B30=""," ",VLOOKUP($B30,Entries!$A$2:$E$505,2,FALSE))</f>
        <v>Nicola Doohan</v>
      </c>
      <c r="D30" s="125" t="str">
        <f>IF($B30=""," ",VLOOKUP($B30,Entries!$A$2:$E$505,3,FALSE))</f>
        <v>Greenock Glenpark H</v>
      </c>
      <c r="E30" s="126" t="str">
        <f>IF($B30=""," ",VLOOKUP($B30,Entries!$A$2:$E$505,4,FALSE))</f>
        <v>F</v>
      </c>
      <c r="F30" s="126" t="str">
        <f>IF($B30=""," ",VLOOKUP($B30,Entries!$A$2:$E$505,5,FALSE))</f>
        <v>U13</v>
      </c>
      <c r="G30" s="155" t="s">
        <v>427</v>
      </c>
      <c r="H30" s="30"/>
      <c r="N30" s="123">
        <v>5</v>
      </c>
      <c r="O30" s="124"/>
      <c r="P30" s="125" t="str">
        <f>IF($O30=""," ",VLOOKUP($O30,Entries!$A$2:$E$505,2,FALSE))</f>
        <v> </v>
      </c>
      <c r="Q30" s="125" t="str">
        <f>IF($O30=""," ",VLOOKUP($O30,Entries!$A$2:$E$505,3,FALSE))</f>
        <v> </v>
      </c>
      <c r="R30" s="126" t="str">
        <f>IF($O30=""," ",VLOOKUP($O30,Entries!$A$2:$E$505,4,FALSE))</f>
        <v> </v>
      </c>
      <c r="S30" s="126" t="str">
        <f>IF($O30=""," ",VLOOKUP($O30,Entries!$A$2:$E$505,5,FALSE))</f>
        <v> </v>
      </c>
      <c r="T30" s="122" t="str">
        <f t="shared" si="12"/>
        <v> </v>
      </c>
      <c r="U30" s="30"/>
      <c r="V30" s="39"/>
      <c r="AE30" s="31">
        <v>227</v>
      </c>
      <c r="AF30" s="31" t="str">
        <f t="shared" si="0"/>
        <v>00:00:00</v>
      </c>
      <c r="AG30" s="31">
        <f t="shared" si="1"/>
        <v>0</v>
      </c>
      <c r="AH30" s="31" t="str">
        <f t="shared" si="2"/>
        <v>0000000</v>
      </c>
      <c r="AI30" s="31" t="str">
        <f t="shared" si="3"/>
        <v>00</v>
      </c>
      <c r="AJ30" s="31" t="str">
        <f t="shared" si="4"/>
        <v>00</v>
      </c>
      <c r="AK30" s="31" t="str">
        <f t="shared" si="5"/>
        <v>00</v>
      </c>
      <c r="AL30" s="31"/>
      <c r="AM30" s="31">
        <v>227</v>
      </c>
      <c r="AN30" s="31" t="str">
        <f t="shared" si="6"/>
        <v>00:00:00</v>
      </c>
      <c r="AO30" s="31">
        <f t="shared" si="7"/>
        <v>0</v>
      </c>
      <c r="AP30" s="31" t="str">
        <f t="shared" si="8"/>
        <v>0000000</v>
      </c>
      <c r="AQ30" s="31" t="str">
        <f t="shared" si="9"/>
        <v>00</v>
      </c>
      <c r="AR30" s="31" t="str">
        <f t="shared" si="10"/>
        <v>00</v>
      </c>
      <c r="AS30" s="31" t="str">
        <f t="shared" si="11"/>
        <v>00</v>
      </c>
    </row>
    <row r="31" spans="1:45" ht="15">
      <c r="A31">
        <v>6</v>
      </c>
      <c r="B31" s="124">
        <v>158</v>
      </c>
      <c r="C31" s="125" t="str">
        <f>IF($B31=""," ",VLOOKUP($B31,Entries!$A$2:$E$505,2,FALSE))</f>
        <v>Amy Sneddon</v>
      </c>
      <c r="D31" s="125" t="str">
        <f>IF($B31=""," ",VLOOKUP($B31,Entries!$A$2:$E$505,3,FALSE))</f>
        <v>Kilbarchan AAC</v>
      </c>
      <c r="E31" s="126" t="str">
        <f>IF($B31=""," ",VLOOKUP($B31,Entries!$A$2:$E$505,4,FALSE))</f>
        <v>F</v>
      </c>
      <c r="F31" s="126" t="str">
        <f>IF($B31=""," ",VLOOKUP($B31,Entries!$A$2:$E$505,5,FALSE))</f>
        <v>U13</v>
      </c>
      <c r="G31" s="155" t="s">
        <v>428</v>
      </c>
      <c r="H31" s="30"/>
      <c r="N31" s="123">
        <v>6</v>
      </c>
      <c r="O31" s="124"/>
      <c r="P31" s="125" t="str">
        <f>IF($O31=""," ",VLOOKUP($O31,Entries!$A$2:$E$505,2,FALSE))</f>
        <v> </v>
      </c>
      <c r="Q31" s="125" t="str">
        <f>IF($O31=""," ",VLOOKUP($O31,Entries!$A$2:$E$505,3,FALSE))</f>
        <v> </v>
      </c>
      <c r="R31" s="126" t="str">
        <f>IF($O31=""," ",VLOOKUP($O31,Entries!$A$2:$E$505,4,FALSE))</f>
        <v> </v>
      </c>
      <c r="S31" s="126" t="str">
        <f>IF($O31=""," ",VLOOKUP($O31,Entries!$A$2:$E$505,5,FALSE))</f>
        <v> </v>
      </c>
      <c r="T31" s="122" t="str">
        <f t="shared" si="12"/>
        <v> </v>
      </c>
      <c r="U31" s="30"/>
      <c r="V31" s="39"/>
      <c r="AE31" s="31">
        <v>228</v>
      </c>
      <c r="AF31" s="31" t="str">
        <f t="shared" si="0"/>
        <v>00:00:00</v>
      </c>
      <c r="AG31" s="31">
        <f t="shared" si="1"/>
        <v>0</v>
      </c>
      <c r="AH31" s="31" t="str">
        <f t="shared" si="2"/>
        <v>0000000</v>
      </c>
      <c r="AI31" s="31" t="str">
        <f t="shared" si="3"/>
        <v>00</v>
      </c>
      <c r="AJ31" s="31" t="str">
        <f t="shared" si="4"/>
        <v>00</v>
      </c>
      <c r="AK31" s="31" t="str">
        <f t="shared" si="5"/>
        <v>00</v>
      </c>
      <c r="AL31" s="31"/>
      <c r="AM31" s="31">
        <v>228</v>
      </c>
      <c r="AN31" s="31" t="str">
        <f t="shared" si="6"/>
        <v>00:00:00</v>
      </c>
      <c r="AO31" s="31">
        <f t="shared" si="7"/>
        <v>0</v>
      </c>
      <c r="AP31" s="31" t="str">
        <f t="shared" si="8"/>
        <v>0000000</v>
      </c>
      <c r="AQ31" s="31" t="str">
        <f t="shared" si="9"/>
        <v>00</v>
      </c>
      <c r="AR31" s="31" t="str">
        <f t="shared" si="10"/>
        <v>00</v>
      </c>
      <c r="AS31" s="31" t="str">
        <f t="shared" si="11"/>
        <v>00</v>
      </c>
    </row>
    <row r="32" spans="1:45" ht="15">
      <c r="A32">
        <v>7</v>
      </c>
      <c r="B32" s="124">
        <v>39</v>
      </c>
      <c r="C32" s="125" t="str">
        <f>IF($B32=""," ",VLOOKUP($B32,Entries!$A$2:$E$505,2,FALSE))</f>
        <v>Donald Scott</v>
      </c>
      <c r="D32" s="125" t="str">
        <f>IF($B32=""," ",VLOOKUP($B32,Entries!$A$2:$E$505,3,FALSE))</f>
        <v>VPCOG</v>
      </c>
      <c r="E32" s="126" t="str">
        <f>IF($B32=""," ",VLOOKUP($B32,Entries!$A$2:$E$505,4,FALSE))</f>
        <v>M</v>
      </c>
      <c r="F32" s="126" t="str">
        <f>IF($B32=""," ",VLOOKUP($B32,Entries!$A$2:$E$505,5,FALSE))</f>
        <v>U11</v>
      </c>
      <c r="G32" s="155" t="s">
        <v>429</v>
      </c>
      <c r="H32" s="30"/>
      <c r="N32" s="123">
        <v>7</v>
      </c>
      <c r="O32" s="124"/>
      <c r="P32" s="125" t="str">
        <f>IF($O32=""," ",VLOOKUP($O32,Entries!$A$2:$E$505,2,FALSE))</f>
        <v> </v>
      </c>
      <c r="Q32" s="125" t="str">
        <f>IF($O32=""," ",VLOOKUP($O32,Entries!$A$2:$E$505,3,FALSE))</f>
        <v> </v>
      </c>
      <c r="R32" s="126" t="str">
        <f>IF($O32=""," ",VLOOKUP($O32,Entries!$A$2:$E$505,4,FALSE))</f>
        <v> </v>
      </c>
      <c r="S32" s="126" t="str">
        <f>IF($O32=""," ",VLOOKUP($O32,Entries!$A$2:$E$505,5,FALSE))</f>
        <v> </v>
      </c>
      <c r="T32" s="122" t="str">
        <f t="shared" si="12"/>
        <v> </v>
      </c>
      <c r="U32" s="30"/>
      <c r="V32" s="39"/>
      <c r="AE32" s="31">
        <v>229</v>
      </c>
      <c r="AF32" s="31" t="str">
        <f t="shared" si="0"/>
        <v>00:00:00</v>
      </c>
      <c r="AG32" s="31">
        <f t="shared" si="1"/>
        <v>0</v>
      </c>
      <c r="AH32" s="31" t="str">
        <f t="shared" si="2"/>
        <v>0000000</v>
      </c>
      <c r="AI32" s="31" t="str">
        <f t="shared" si="3"/>
        <v>00</v>
      </c>
      <c r="AJ32" s="31" t="str">
        <f t="shared" si="4"/>
        <v>00</v>
      </c>
      <c r="AK32" s="31" t="str">
        <f t="shared" si="5"/>
        <v>00</v>
      </c>
      <c r="AL32" s="31"/>
      <c r="AM32" s="31">
        <v>229</v>
      </c>
      <c r="AN32" s="31" t="str">
        <f t="shared" si="6"/>
        <v>00:00:00</v>
      </c>
      <c r="AO32" s="31">
        <f t="shared" si="7"/>
        <v>0</v>
      </c>
      <c r="AP32" s="31" t="str">
        <f t="shared" si="8"/>
        <v>0000000</v>
      </c>
      <c r="AQ32" s="31" t="str">
        <f t="shared" si="9"/>
        <v>00</v>
      </c>
      <c r="AR32" s="31" t="str">
        <f t="shared" si="10"/>
        <v>00</v>
      </c>
      <c r="AS32" s="31" t="str">
        <f t="shared" si="11"/>
        <v>00</v>
      </c>
    </row>
    <row r="33" spans="1:45" ht="15">
      <c r="A33">
        <v>8</v>
      </c>
      <c r="B33" s="124">
        <v>64</v>
      </c>
      <c r="C33" s="125" t="str">
        <f>IF($B33=""," ",VLOOKUP($B33,Entries!$A$2:$E$505,2,FALSE))</f>
        <v>Luke Mckenzie</v>
      </c>
      <c r="D33" s="125" t="str">
        <f>IF($B33=""," ",VLOOKUP($B33,Entries!$A$2:$E$505,3,FALSE))</f>
        <v>Lothian Running Club</v>
      </c>
      <c r="E33" s="126" t="str">
        <f>IF($B33=""," ",VLOOKUP($B33,Entries!$A$2:$E$505,4,FALSE))</f>
        <v>M</v>
      </c>
      <c r="F33" s="126" t="str">
        <f>IF($B33=""," ",VLOOKUP($B33,Entries!$A$2:$E$505,5,FALSE))</f>
        <v>U13</v>
      </c>
      <c r="G33" s="155" t="s">
        <v>430</v>
      </c>
      <c r="H33" s="30"/>
      <c r="N33" s="123">
        <v>8</v>
      </c>
      <c r="O33" s="124"/>
      <c r="P33" s="125" t="str">
        <f>IF($O33=""," ",VLOOKUP($O33,Entries!$A$2:$E$505,2,FALSE))</f>
        <v> </v>
      </c>
      <c r="Q33" s="125" t="str">
        <f>IF($O33=""," ",VLOOKUP($O33,Entries!$A$2:$E$505,3,FALSE))</f>
        <v> </v>
      </c>
      <c r="R33" s="126" t="str">
        <f>IF($O33=""," ",VLOOKUP($O33,Entries!$A$2:$E$505,4,FALSE))</f>
        <v> </v>
      </c>
      <c r="S33" s="126" t="str">
        <f>IF($O33=""," ",VLOOKUP($O33,Entries!$A$2:$E$505,5,FALSE))</f>
        <v> </v>
      </c>
      <c r="T33" s="122" t="str">
        <f t="shared" si="12"/>
        <v> </v>
      </c>
      <c r="U33" s="30"/>
      <c r="V33" s="39"/>
      <c r="AE33" s="31">
        <v>230</v>
      </c>
      <c r="AF33" s="31" t="str">
        <f t="shared" si="0"/>
        <v>00:00:00</v>
      </c>
      <c r="AG33" s="31">
        <f t="shared" si="1"/>
        <v>0</v>
      </c>
      <c r="AH33" s="31" t="str">
        <f t="shared" si="2"/>
        <v>0000000</v>
      </c>
      <c r="AI33" s="31" t="str">
        <f t="shared" si="3"/>
        <v>00</v>
      </c>
      <c r="AJ33" s="31" t="str">
        <f t="shared" si="4"/>
        <v>00</v>
      </c>
      <c r="AK33" s="31" t="str">
        <f t="shared" si="5"/>
        <v>00</v>
      </c>
      <c r="AL33" s="31"/>
      <c r="AM33" s="31">
        <v>230</v>
      </c>
      <c r="AN33" s="31" t="str">
        <f t="shared" si="6"/>
        <v>00:00:00</v>
      </c>
      <c r="AO33" s="31">
        <f t="shared" si="7"/>
        <v>0</v>
      </c>
      <c r="AP33" s="31" t="str">
        <f t="shared" si="8"/>
        <v>0000000</v>
      </c>
      <c r="AQ33" s="31" t="str">
        <f t="shared" si="9"/>
        <v>00</v>
      </c>
      <c r="AR33" s="31" t="str">
        <f t="shared" si="10"/>
        <v>00</v>
      </c>
      <c r="AS33" s="31" t="str">
        <f t="shared" si="11"/>
        <v>00</v>
      </c>
    </row>
    <row r="34" spans="2:45" ht="15">
      <c r="B34" s="124"/>
      <c r="C34" s="125" t="str">
        <f>IF($B34=""," ",VLOOKUP($B34,Entries!$A$2:$E$505,2,FALSE))</f>
        <v> </v>
      </c>
      <c r="D34" s="125" t="str">
        <f>IF($B34=""," ",VLOOKUP($B34,Entries!$A$2:$E$505,3,FALSE))</f>
        <v> </v>
      </c>
      <c r="E34" s="126" t="str">
        <f>IF($B34=""," ",VLOOKUP($B34,Entries!$A$2:$E$505,4,FALSE))</f>
        <v> </v>
      </c>
      <c r="F34" s="126" t="str">
        <f>IF($B34=""," ",VLOOKUP($B34,Entries!$A$2:$E$505,5,FALSE))</f>
        <v> </v>
      </c>
      <c r="G34" s="155" t="str">
        <f>IF($B34=""," ",VLOOKUP($B34,$AE$2:$AK$610,2,FALSE))</f>
        <v> </v>
      </c>
      <c r="H34" s="30"/>
      <c r="O34" s="49"/>
      <c r="P34" s="48" t="str">
        <f>IF($O34=""," ",VLOOKUP($O34,Entries!$A$2:$E$505,2,FALSE))</f>
        <v> </v>
      </c>
      <c r="Q34" s="48" t="str">
        <f>IF($O34=""," ",VLOOKUP($O34,Entries!$A$2:$E$505,3,FALSE))</f>
        <v> </v>
      </c>
      <c r="R34" s="50" t="str">
        <f>IF($O34=""," ",VLOOKUP($O34,Entries!$A$2:$E$505,4,FALSE))</f>
        <v> </v>
      </c>
      <c r="S34" s="50" t="str">
        <f>IF($O34=""," ",VLOOKUP($O34,Entries!$A$2:$E$505,5,FALSE))</f>
        <v> </v>
      </c>
      <c r="T34" s="130" t="str">
        <f>IF($O34=""," ",VLOOKUP($O34,$AM$4:$AS$262,2,FALSE))</f>
        <v> </v>
      </c>
      <c r="U34" s="30"/>
      <c r="V34" s="39"/>
      <c r="AE34" s="31">
        <v>231</v>
      </c>
      <c r="AF34" s="31" t="str">
        <f t="shared" si="0"/>
        <v>00:00:00</v>
      </c>
      <c r="AG34" s="31">
        <f t="shared" si="1"/>
        <v>0</v>
      </c>
      <c r="AH34" s="31" t="str">
        <f t="shared" si="2"/>
        <v>0000000</v>
      </c>
      <c r="AI34" s="31" t="str">
        <f t="shared" si="3"/>
        <v>00</v>
      </c>
      <c r="AJ34" s="31" t="str">
        <f t="shared" si="4"/>
        <v>00</v>
      </c>
      <c r="AK34" s="31" t="str">
        <f t="shared" si="5"/>
        <v>00</v>
      </c>
      <c r="AL34" s="31"/>
      <c r="AM34" s="31">
        <v>231</v>
      </c>
      <c r="AN34" s="31" t="str">
        <f t="shared" si="6"/>
        <v>00:00:00</v>
      </c>
      <c r="AO34" s="31">
        <f t="shared" si="7"/>
        <v>0</v>
      </c>
      <c r="AP34" s="31" t="str">
        <f t="shared" si="8"/>
        <v>0000000</v>
      </c>
      <c r="AQ34" s="31" t="str">
        <f t="shared" si="9"/>
        <v>00</v>
      </c>
      <c r="AR34" s="31" t="str">
        <f t="shared" si="10"/>
        <v>00</v>
      </c>
      <c r="AS34" s="31" t="str">
        <f t="shared" si="11"/>
        <v>00</v>
      </c>
    </row>
    <row r="35" spans="2:45" ht="15">
      <c r="B35" s="49"/>
      <c r="C35" s="131" t="s">
        <v>116</v>
      </c>
      <c r="D35" s="48" t="str">
        <f>IF($B35=""," ",VLOOKUP($B35,Entries!$A$2:$E$505,3,FALSE))</f>
        <v> </v>
      </c>
      <c r="E35" s="50" t="str">
        <f>IF($B35=""," ",VLOOKUP($B35,Entries!$A$2:$E$505,4,FALSE))</f>
        <v> </v>
      </c>
      <c r="F35" s="50" t="str">
        <f>IF($B35=""," ",VLOOKUP($B35,Entries!$A$2:$E$505,5,FALSE))</f>
        <v> </v>
      </c>
      <c r="G35" s="130" t="str">
        <f>IF($B35=""," ",VLOOKUP($B35,$AE$4:$AK$262,2,FALSE))</f>
        <v> </v>
      </c>
      <c r="H35" s="30"/>
      <c r="O35" s="49"/>
      <c r="P35" s="36" t="s">
        <v>119</v>
      </c>
      <c r="Q35" s="48" t="str">
        <f>IF($B35=""," ",VLOOKUP($B35,Entries!$A$2:$E$505,3,FALSE))</f>
        <v> </v>
      </c>
      <c r="R35" s="50" t="str">
        <f>IF($B35=""," ",VLOOKUP($B35,Entries!$A$2:$E$505,4,FALSE))</f>
        <v> </v>
      </c>
      <c r="S35" s="50" t="str">
        <f>IF($B35=""," ",VLOOKUP($B35,Entries!$A$2:$E$505,5,FALSE))</f>
        <v> </v>
      </c>
      <c r="T35" s="130" t="str">
        <f>IF($B35=""," ",VLOOKUP($B35,$AE$4:$AK$262,2,FALSE))</f>
        <v> </v>
      </c>
      <c r="U35" s="30"/>
      <c r="V35" s="39"/>
      <c r="AE35" s="31">
        <v>232</v>
      </c>
      <c r="AF35" s="31" t="str">
        <f t="shared" si="0"/>
        <v>00:00:00</v>
      </c>
      <c r="AG35" s="31">
        <f t="shared" si="1"/>
        <v>0</v>
      </c>
      <c r="AH35" s="31" t="str">
        <f t="shared" si="2"/>
        <v>0000000</v>
      </c>
      <c r="AI35" s="31" t="str">
        <f t="shared" si="3"/>
        <v>00</v>
      </c>
      <c r="AJ35" s="31" t="str">
        <f t="shared" si="4"/>
        <v>00</v>
      </c>
      <c r="AK35" s="31" t="str">
        <f t="shared" si="5"/>
        <v>00</v>
      </c>
      <c r="AL35" s="31"/>
      <c r="AM35" s="31">
        <v>232</v>
      </c>
      <c r="AN35" s="31" t="str">
        <f t="shared" si="6"/>
        <v>00:00:00</v>
      </c>
      <c r="AO35" s="31">
        <f t="shared" si="7"/>
        <v>0</v>
      </c>
      <c r="AP35" s="31" t="str">
        <f t="shared" si="8"/>
        <v>0000000</v>
      </c>
      <c r="AQ35" s="31" t="str">
        <f t="shared" si="9"/>
        <v>00</v>
      </c>
      <c r="AR35" s="31" t="str">
        <f t="shared" si="10"/>
        <v>00</v>
      </c>
      <c r="AS35" s="31" t="str">
        <f t="shared" si="11"/>
        <v>00</v>
      </c>
    </row>
    <row r="36" spans="1:45" ht="15.75">
      <c r="A36" s="56" t="s">
        <v>22</v>
      </c>
      <c r="B36" s="56" t="s">
        <v>3</v>
      </c>
      <c r="C36" s="56" t="s">
        <v>4</v>
      </c>
      <c r="D36" s="56" t="s">
        <v>5</v>
      </c>
      <c r="E36" s="91" t="s">
        <v>6</v>
      </c>
      <c r="F36" s="91" t="s">
        <v>7</v>
      </c>
      <c r="G36" s="91" t="s">
        <v>18</v>
      </c>
      <c r="H36" s="30"/>
      <c r="N36" s="56" t="s">
        <v>22</v>
      </c>
      <c r="O36" s="56" t="s">
        <v>3</v>
      </c>
      <c r="P36" s="56" t="s">
        <v>4</v>
      </c>
      <c r="Q36" s="56" t="s">
        <v>5</v>
      </c>
      <c r="R36" s="91" t="s">
        <v>6</v>
      </c>
      <c r="S36" s="91" t="s">
        <v>7</v>
      </c>
      <c r="T36" s="91" t="s">
        <v>18</v>
      </c>
      <c r="U36" s="30"/>
      <c r="V36" s="39"/>
      <c r="AE36" s="31">
        <v>233</v>
      </c>
      <c r="AF36" s="31" t="str">
        <f t="shared" si="0"/>
        <v>00:00:00</v>
      </c>
      <c r="AG36" s="31">
        <f t="shared" si="1"/>
        <v>0</v>
      </c>
      <c r="AH36" s="31" t="str">
        <f t="shared" si="2"/>
        <v>0000000</v>
      </c>
      <c r="AI36" s="31" t="str">
        <f t="shared" si="3"/>
        <v>00</v>
      </c>
      <c r="AJ36" s="31" t="str">
        <f t="shared" si="4"/>
        <v>00</v>
      </c>
      <c r="AK36" s="31" t="str">
        <f t="shared" si="5"/>
        <v>00</v>
      </c>
      <c r="AL36" s="31"/>
      <c r="AM36" s="31">
        <v>233</v>
      </c>
      <c r="AN36" s="31" t="str">
        <f t="shared" si="6"/>
        <v>00:00:00</v>
      </c>
      <c r="AO36" s="31">
        <f t="shared" si="7"/>
        <v>0</v>
      </c>
      <c r="AP36" s="31" t="str">
        <f t="shared" si="8"/>
        <v>0000000</v>
      </c>
      <c r="AQ36" s="31" t="str">
        <f t="shared" si="9"/>
        <v>00</v>
      </c>
      <c r="AR36" s="31" t="str">
        <f t="shared" si="10"/>
        <v>00</v>
      </c>
      <c r="AS36" s="31" t="str">
        <f t="shared" si="11"/>
        <v>00</v>
      </c>
    </row>
    <row r="37" spans="1:45" ht="15">
      <c r="A37">
        <v>1</v>
      </c>
      <c r="B37" s="124">
        <v>135</v>
      </c>
      <c r="C37" s="125" t="str">
        <f>IF($B37=""," ",VLOOKUP($B37,Entries!$A$2:$E$505,2,FALSE))</f>
        <v>Halle Stewart</v>
      </c>
      <c r="D37" s="125" t="str">
        <f>IF($B37=""," ",VLOOKUP($B37,Entries!$A$2:$E$505,3,FALSE))</f>
        <v>North Ayrshire AC</v>
      </c>
      <c r="E37" s="126" t="str">
        <f>IF($B37=""," ",VLOOKUP($B37,Entries!$A$2:$E$505,4,FALSE))</f>
        <v>F</v>
      </c>
      <c r="F37" s="126" t="str">
        <f>IF($B37=""," ",VLOOKUP($B37,Entries!$A$2:$E$505,5,FALSE))</f>
        <v>U15</v>
      </c>
      <c r="G37" s="155" t="s">
        <v>556</v>
      </c>
      <c r="H37" s="30"/>
      <c r="N37" s="123">
        <v>1</v>
      </c>
      <c r="O37" s="124"/>
      <c r="P37" s="125" t="str">
        <f>IF($O37=""," ",VLOOKUP($O37,Entries!$A$2:$E$505,2,FALSE))</f>
        <v> </v>
      </c>
      <c r="Q37" s="125" t="str">
        <f>IF($O37=""," ",VLOOKUP($O37,Entries!$A$2:$E$505,3,FALSE))</f>
        <v> </v>
      </c>
      <c r="R37" s="126" t="str">
        <f>IF($O37=""," ",VLOOKUP($O37,Entries!$A$2:$E$505,4,FALSE))</f>
        <v> </v>
      </c>
      <c r="S37" s="126" t="str">
        <f>IF($O37=""," ",VLOOKUP($O37,Entries!$A$2:$E$505,5,FALSE))</f>
        <v> </v>
      </c>
      <c r="T37" s="122" t="str">
        <f aca="true" t="shared" si="13" ref="T37:T43">IF($O37=""," ",VLOOKUP($O37,$AM$2:$AS$610,2,FALSE))</f>
        <v> </v>
      </c>
      <c r="U37" s="30"/>
      <c r="V37" s="39"/>
      <c r="AE37" s="31">
        <v>234</v>
      </c>
      <c r="AF37" s="31" t="str">
        <f t="shared" si="0"/>
        <v>00:00:00</v>
      </c>
      <c r="AG37" s="31">
        <f t="shared" si="1"/>
        <v>0</v>
      </c>
      <c r="AH37" s="31" t="str">
        <f t="shared" si="2"/>
        <v>0000000</v>
      </c>
      <c r="AI37" s="31" t="str">
        <f t="shared" si="3"/>
        <v>00</v>
      </c>
      <c r="AJ37" s="31" t="str">
        <f t="shared" si="4"/>
        <v>00</v>
      </c>
      <c r="AK37" s="31" t="str">
        <f t="shared" si="5"/>
        <v>00</v>
      </c>
      <c r="AL37" s="31"/>
      <c r="AM37" s="31">
        <v>234</v>
      </c>
      <c r="AN37" s="31" t="str">
        <f t="shared" si="6"/>
        <v>00:00:00</v>
      </c>
      <c r="AO37" s="31">
        <f t="shared" si="7"/>
        <v>0</v>
      </c>
      <c r="AP37" s="31" t="str">
        <f t="shared" si="8"/>
        <v>0000000</v>
      </c>
      <c r="AQ37" s="31" t="str">
        <f t="shared" si="9"/>
        <v>00</v>
      </c>
      <c r="AR37" s="31" t="str">
        <f t="shared" si="10"/>
        <v>00</v>
      </c>
      <c r="AS37" s="31" t="str">
        <f t="shared" si="11"/>
        <v>00</v>
      </c>
    </row>
    <row r="38" spans="1:45" ht="15">
      <c r="A38">
        <v>2</v>
      </c>
      <c r="B38" s="124">
        <v>173</v>
      </c>
      <c r="C38" s="125" t="str">
        <f>IF($B38=""," ",VLOOKUP($B38,Entries!$A$2:$E$505,2,FALSE))</f>
        <v>Emma Johnstone</v>
      </c>
      <c r="D38" s="125" t="str">
        <f>IF($B38=""," ",VLOOKUP($B38,Entries!$A$2:$E$505,3,FALSE))</f>
        <v>Park Mains High School</v>
      </c>
      <c r="E38" s="126" t="str">
        <f>IF($B38=""," ",VLOOKUP($B38,Entries!$A$2:$E$505,4,FALSE))</f>
        <v>F</v>
      </c>
      <c r="F38" s="126" t="str">
        <f>IF($B38=""," ",VLOOKUP($B38,Entries!$A$2:$E$505,5,FALSE))</f>
        <v>U13</v>
      </c>
      <c r="G38" s="155" t="s">
        <v>431</v>
      </c>
      <c r="H38" s="30"/>
      <c r="N38" s="123">
        <v>2</v>
      </c>
      <c r="O38" s="124"/>
      <c r="P38" s="125" t="str">
        <f>IF($O38=""," ",VLOOKUP($O38,Entries!$A$2:$E$505,2,FALSE))</f>
        <v> </v>
      </c>
      <c r="Q38" s="125" t="str">
        <f>IF($O38=""," ",VLOOKUP($O38,Entries!$A$2:$E$505,3,FALSE))</f>
        <v> </v>
      </c>
      <c r="R38" s="126" t="str">
        <f>IF($O38=""," ",VLOOKUP($O38,Entries!$A$2:$E$505,4,FALSE))</f>
        <v> </v>
      </c>
      <c r="S38" s="126" t="str">
        <f>IF($O38=""," ",VLOOKUP($O38,Entries!$A$2:$E$505,5,FALSE))</f>
        <v> </v>
      </c>
      <c r="T38" s="122" t="str">
        <f t="shared" si="13"/>
        <v> </v>
      </c>
      <c r="U38" s="30"/>
      <c r="V38" s="39"/>
      <c r="AE38" s="31">
        <v>235</v>
      </c>
      <c r="AF38" s="31" t="str">
        <f t="shared" si="0"/>
        <v>00:00:00</v>
      </c>
      <c r="AG38" s="31">
        <f t="shared" si="1"/>
        <v>0</v>
      </c>
      <c r="AH38" s="31" t="str">
        <f t="shared" si="2"/>
        <v>0000000</v>
      </c>
      <c r="AI38" s="31" t="str">
        <f t="shared" si="3"/>
        <v>00</v>
      </c>
      <c r="AJ38" s="31" t="str">
        <f t="shared" si="4"/>
        <v>00</v>
      </c>
      <c r="AK38" s="31" t="str">
        <f t="shared" si="5"/>
        <v>00</v>
      </c>
      <c r="AL38" s="31"/>
      <c r="AM38" s="31">
        <v>235</v>
      </c>
      <c r="AN38" s="31" t="str">
        <f t="shared" si="6"/>
        <v>00:00:00</v>
      </c>
      <c r="AO38" s="31">
        <f t="shared" si="7"/>
        <v>0</v>
      </c>
      <c r="AP38" s="31" t="str">
        <f t="shared" si="8"/>
        <v>0000000</v>
      </c>
      <c r="AQ38" s="31" t="str">
        <f t="shared" si="9"/>
        <v>00</v>
      </c>
      <c r="AR38" s="31" t="str">
        <f t="shared" si="10"/>
        <v>00</v>
      </c>
      <c r="AS38" s="31" t="str">
        <f t="shared" si="11"/>
        <v>00</v>
      </c>
    </row>
    <row r="39" spans="1:45" ht="15">
      <c r="A39">
        <v>3</v>
      </c>
      <c r="B39" s="124">
        <v>191</v>
      </c>
      <c r="C39" s="125" t="str">
        <f>IF($B39=""," ",VLOOKUP($B39,Entries!$A$2:$E$505,2,FALSE))</f>
        <v>Leah Fleming</v>
      </c>
      <c r="D39" s="125" t="str">
        <f>IF($B39=""," ",VLOOKUP($B39,Entries!$A$2:$E$505,3,FALSE))</f>
        <v>Shettleston Harriers</v>
      </c>
      <c r="E39" s="126" t="str">
        <f>IF($B39=""," ",VLOOKUP($B39,Entries!$A$2:$E$505,4,FALSE))</f>
        <v>F</v>
      </c>
      <c r="F39" s="126" t="str">
        <f>IF($B39=""," ",VLOOKUP($B39,Entries!$A$2:$E$505,5,FALSE))</f>
        <v>U13</v>
      </c>
      <c r="G39" s="155" t="s">
        <v>432</v>
      </c>
      <c r="H39" s="30"/>
      <c r="N39" s="123">
        <v>3</v>
      </c>
      <c r="O39" s="124"/>
      <c r="P39" s="125" t="str">
        <f>IF($O39=""," ",VLOOKUP($O39,Entries!$A$2:$E$505,2,FALSE))</f>
        <v> </v>
      </c>
      <c r="Q39" s="125" t="str">
        <f>IF($O39=""," ",VLOOKUP($O39,Entries!$A$2:$E$505,3,FALSE))</f>
        <v> </v>
      </c>
      <c r="R39" s="126" t="str">
        <f>IF($O39=""," ",VLOOKUP($O39,Entries!$A$2:$E$505,4,FALSE))</f>
        <v> </v>
      </c>
      <c r="S39" s="126" t="str">
        <f>IF($O39=""," ",VLOOKUP($O39,Entries!$A$2:$E$505,5,FALSE))</f>
        <v> </v>
      </c>
      <c r="T39" s="122" t="str">
        <f t="shared" si="13"/>
        <v> </v>
      </c>
      <c r="U39" s="30"/>
      <c r="V39" s="39"/>
      <c r="AE39" s="31">
        <v>236</v>
      </c>
      <c r="AF39" s="31" t="str">
        <f t="shared" si="0"/>
        <v>00:00:00</v>
      </c>
      <c r="AG39" s="31">
        <f t="shared" si="1"/>
        <v>0</v>
      </c>
      <c r="AH39" s="31" t="str">
        <f t="shared" si="2"/>
        <v>0000000</v>
      </c>
      <c r="AI39" s="31" t="str">
        <f t="shared" si="3"/>
        <v>00</v>
      </c>
      <c r="AJ39" s="31" t="str">
        <f t="shared" si="4"/>
        <v>00</v>
      </c>
      <c r="AK39" s="31" t="str">
        <f t="shared" si="5"/>
        <v>00</v>
      </c>
      <c r="AL39" s="31"/>
      <c r="AM39" s="31">
        <v>236</v>
      </c>
      <c r="AN39" s="31" t="str">
        <f t="shared" si="6"/>
        <v>00:00:00</v>
      </c>
      <c r="AO39" s="31">
        <f t="shared" si="7"/>
        <v>0</v>
      </c>
      <c r="AP39" s="31" t="str">
        <f t="shared" si="8"/>
        <v>0000000</v>
      </c>
      <c r="AQ39" s="31" t="str">
        <f t="shared" si="9"/>
        <v>00</v>
      </c>
      <c r="AR39" s="31" t="str">
        <f t="shared" si="10"/>
        <v>00</v>
      </c>
      <c r="AS39" s="31" t="str">
        <f t="shared" si="11"/>
        <v>00</v>
      </c>
    </row>
    <row r="40" spans="1:45" ht="15">
      <c r="A40">
        <v>4</v>
      </c>
      <c r="B40" s="124">
        <v>179</v>
      </c>
      <c r="C40" s="125" t="str">
        <f>IF($B40=""," ",VLOOKUP($B40,Entries!$A$2:$E$505,2,FALSE))</f>
        <v>Anna Campbell</v>
      </c>
      <c r="D40" s="125" t="str">
        <f>IF($B40=""," ",VLOOKUP($B40,Entries!$A$2:$E$505,3,FALSE))</f>
        <v>Kilbarchan AAC</v>
      </c>
      <c r="E40" s="126" t="str">
        <f>IF($B40=""," ",VLOOKUP($B40,Entries!$A$2:$E$505,4,FALSE))</f>
        <v>F</v>
      </c>
      <c r="F40" s="126" t="str">
        <f>IF($B40=""," ",VLOOKUP($B40,Entries!$A$2:$E$505,5,FALSE))</f>
        <v>U13</v>
      </c>
      <c r="G40" s="155" t="s">
        <v>433</v>
      </c>
      <c r="H40" s="30"/>
      <c r="N40" s="123">
        <v>4</v>
      </c>
      <c r="O40" s="124"/>
      <c r="P40" s="125" t="str">
        <f>IF($O40=""," ",VLOOKUP($O40,Entries!$A$2:$E$505,2,FALSE))</f>
        <v> </v>
      </c>
      <c r="Q40" s="125" t="str">
        <f>IF($O40=""," ",VLOOKUP($O40,Entries!$A$2:$E$505,3,FALSE))</f>
        <v> </v>
      </c>
      <c r="R40" s="126" t="str">
        <f>IF($O40=""," ",VLOOKUP($O40,Entries!$A$2:$E$505,4,FALSE))</f>
        <v> </v>
      </c>
      <c r="S40" s="126" t="str">
        <f>IF($O40=""," ",VLOOKUP($O40,Entries!$A$2:$E$505,5,FALSE))</f>
        <v> </v>
      </c>
      <c r="T40" s="122" t="str">
        <f t="shared" si="13"/>
        <v> </v>
      </c>
      <c r="U40" s="30"/>
      <c r="V40" s="39"/>
      <c r="AE40" s="31">
        <v>237</v>
      </c>
      <c r="AF40" s="31" t="str">
        <f t="shared" si="0"/>
        <v>00:00:00</v>
      </c>
      <c r="AG40" s="31">
        <f t="shared" si="1"/>
        <v>0</v>
      </c>
      <c r="AH40" s="31" t="str">
        <f t="shared" si="2"/>
        <v>0000000</v>
      </c>
      <c r="AI40" s="31" t="str">
        <f t="shared" si="3"/>
        <v>00</v>
      </c>
      <c r="AJ40" s="31" t="str">
        <f t="shared" si="4"/>
        <v>00</v>
      </c>
      <c r="AK40" s="31" t="str">
        <f t="shared" si="5"/>
        <v>00</v>
      </c>
      <c r="AL40" s="31"/>
      <c r="AM40" s="31">
        <v>237</v>
      </c>
      <c r="AN40" s="31" t="str">
        <f t="shared" si="6"/>
        <v>00:00:00</v>
      </c>
      <c r="AO40" s="31">
        <f t="shared" si="7"/>
        <v>0</v>
      </c>
      <c r="AP40" s="31" t="str">
        <f t="shared" si="8"/>
        <v>0000000</v>
      </c>
      <c r="AQ40" s="31" t="str">
        <f t="shared" si="9"/>
        <v>00</v>
      </c>
      <c r="AR40" s="31" t="str">
        <f t="shared" si="10"/>
        <v>00</v>
      </c>
      <c r="AS40" s="31" t="str">
        <f t="shared" si="11"/>
        <v>00</v>
      </c>
    </row>
    <row r="41" spans="1:45" ht="15">
      <c r="A41">
        <v>5</v>
      </c>
      <c r="B41" s="124">
        <v>122</v>
      </c>
      <c r="C41" s="125" t="str">
        <f>IF($B41=""," ",VLOOKUP($B41,Entries!$A$2:$E$505,2,FALSE))</f>
        <v>Caitlin Chilton</v>
      </c>
      <c r="D41" s="125" t="str">
        <f>IF($B41=""," ",VLOOKUP($B41,Entries!$A$2:$E$505,3,FALSE))</f>
        <v>Ayr Seaforth AAC</v>
      </c>
      <c r="E41" s="126" t="str">
        <f>IF($B41=""," ",VLOOKUP($B41,Entries!$A$2:$E$505,4,FALSE))</f>
        <v>F</v>
      </c>
      <c r="F41" s="126" t="str">
        <f>IF($B41=""," ",VLOOKUP($B41,Entries!$A$2:$E$505,5,FALSE))</f>
        <v>U13</v>
      </c>
      <c r="G41" s="155" t="s">
        <v>434</v>
      </c>
      <c r="H41" s="30"/>
      <c r="N41" s="123">
        <v>5</v>
      </c>
      <c r="O41" s="124"/>
      <c r="P41" s="125" t="str">
        <f>IF($O41=""," ",VLOOKUP($O41,Entries!$A$2:$E$505,2,FALSE))</f>
        <v> </v>
      </c>
      <c r="Q41" s="125" t="str">
        <f>IF($O41=""," ",VLOOKUP($O41,Entries!$A$2:$E$505,3,FALSE))</f>
        <v> </v>
      </c>
      <c r="R41" s="126" t="str">
        <f>IF($O41=""," ",VLOOKUP($O41,Entries!$A$2:$E$505,4,FALSE))</f>
        <v> </v>
      </c>
      <c r="S41" s="126" t="str">
        <f>IF($O41=""," ",VLOOKUP($O41,Entries!$A$2:$E$505,5,FALSE))</f>
        <v> </v>
      </c>
      <c r="T41" s="122" t="str">
        <f t="shared" si="13"/>
        <v> </v>
      </c>
      <c r="U41" s="30"/>
      <c r="V41" s="39"/>
      <c r="AE41" s="31">
        <v>238</v>
      </c>
      <c r="AF41" s="31" t="str">
        <f t="shared" si="0"/>
        <v>00:00:00</v>
      </c>
      <c r="AG41" s="31">
        <f t="shared" si="1"/>
        <v>0</v>
      </c>
      <c r="AH41" s="31" t="str">
        <f t="shared" si="2"/>
        <v>0000000</v>
      </c>
      <c r="AI41" s="31" t="str">
        <f t="shared" si="3"/>
        <v>00</v>
      </c>
      <c r="AJ41" s="31" t="str">
        <f t="shared" si="4"/>
        <v>00</v>
      </c>
      <c r="AK41" s="31" t="str">
        <f t="shared" si="5"/>
        <v>00</v>
      </c>
      <c r="AL41" s="31"/>
      <c r="AM41" s="31">
        <v>238</v>
      </c>
      <c r="AN41" s="31" t="str">
        <f t="shared" si="6"/>
        <v>00:00:00</v>
      </c>
      <c r="AO41" s="31">
        <f t="shared" si="7"/>
        <v>0</v>
      </c>
      <c r="AP41" s="31" t="str">
        <f t="shared" si="8"/>
        <v>0000000</v>
      </c>
      <c r="AQ41" s="31" t="str">
        <f t="shared" si="9"/>
        <v>00</v>
      </c>
      <c r="AR41" s="31" t="str">
        <f t="shared" si="10"/>
        <v>00</v>
      </c>
      <c r="AS41" s="31" t="str">
        <f t="shared" si="11"/>
        <v>00</v>
      </c>
    </row>
    <row r="42" spans="1:45" ht="15">
      <c r="A42">
        <v>6</v>
      </c>
      <c r="B42" s="124">
        <v>184</v>
      </c>
      <c r="C42" s="125" t="str">
        <f>IF($B42=""," ",VLOOKUP($B42,Entries!$A$2:$E$505,2,FALSE))</f>
        <v>Jane MacLean</v>
      </c>
      <c r="D42" s="125" t="str">
        <f>IF($B42=""," ",VLOOKUP($B42,Entries!$A$2:$E$505,3,FALSE))</f>
        <v>Greenock Glenpark H</v>
      </c>
      <c r="E42" s="126" t="str">
        <f>IF($B42=""," ",VLOOKUP($B42,Entries!$A$2:$E$505,4,FALSE))</f>
        <v>F</v>
      </c>
      <c r="F42" s="126" t="str">
        <f>IF($B42=""," ",VLOOKUP($B42,Entries!$A$2:$E$505,5,FALSE))</f>
        <v>Sen</v>
      </c>
      <c r="G42" s="155" t="s">
        <v>435</v>
      </c>
      <c r="H42" s="30"/>
      <c r="O42" s="49"/>
      <c r="P42" s="48" t="str">
        <f>IF($O42=""," ",VLOOKUP($O42,Entries!$A$2:$E$505,2,FALSE))</f>
        <v> </v>
      </c>
      <c r="Q42" s="48" t="str">
        <f>IF($O42=""," ",VLOOKUP($O42,Entries!$A$2:$E$505,3,FALSE))</f>
        <v> </v>
      </c>
      <c r="R42" s="50" t="str">
        <f>IF($O42=""," ",VLOOKUP($O42,Entries!$A$2:$E$505,4,FALSE))</f>
        <v> </v>
      </c>
      <c r="S42" s="50" t="str">
        <f>IF($O42=""," ",VLOOKUP($O42,Entries!$A$2:$E$505,5,FALSE))</f>
        <v> </v>
      </c>
      <c r="T42" s="120" t="str">
        <f t="shared" si="13"/>
        <v> </v>
      </c>
      <c r="U42" s="30"/>
      <c r="V42" s="39"/>
      <c r="AE42" s="31">
        <v>239</v>
      </c>
      <c r="AF42" s="31" t="str">
        <f t="shared" si="0"/>
        <v>00:00:00</v>
      </c>
      <c r="AG42" s="31">
        <f t="shared" si="1"/>
        <v>0</v>
      </c>
      <c r="AH42" s="31" t="str">
        <f t="shared" si="2"/>
        <v>0000000</v>
      </c>
      <c r="AI42" s="31" t="str">
        <f t="shared" si="3"/>
        <v>00</v>
      </c>
      <c r="AJ42" s="31" t="str">
        <f t="shared" si="4"/>
        <v>00</v>
      </c>
      <c r="AK42" s="31" t="str">
        <f t="shared" si="5"/>
        <v>00</v>
      </c>
      <c r="AL42" s="31"/>
      <c r="AM42" s="31">
        <v>239</v>
      </c>
      <c r="AN42" s="31" t="str">
        <f t="shared" si="6"/>
        <v>00:00:00</v>
      </c>
      <c r="AO42" s="31">
        <f t="shared" si="7"/>
        <v>0</v>
      </c>
      <c r="AP42" s="31" t="str">
        <f t="shared" si="8"/>
        <v>0000000</v>
      </c>
      <c r="AQ42" s="31" t="str">
        <f t="shared" si="9"/>
        <v>00</v>
      </c>
      <c r="AR42" s="31" t="str">
        <f t="shared" si="10"/>
        <v>00</v>
      </c>
      <c r="AS42" s="31" t="str">
        <f t="shared" si="11"/>
        <v>00</v>
      </c>
    </row>
    <row r="43" spans="1:45" ht="15">
      <c r="A43">
        <v>7</v>
      </c>
      <c r="B43" s="124">
        <v>120</v>
      </c>
      <c r="C43" s="125" t="str">
        <f>IF($B43=""," ",VLOOKUP($B43,Entries!$A$2:$E$505,2,FALSE))</f>
        <v>Rhian Callan</v>
      </c>
      <c r="D43" s="125" t="str">
        <f>IF($B43=""," ",VLOOKUP($B43,Entries!$A$2:$E$505,3,FALSE))</f>
        <v>Shettleston Harriers</v>
      </c>
      <c r="E43" s="126" t="str">
        <f>IF($B43=""," ",VLOOKUP($B43,Entries!$A$2:$E$505,4,FALSE))</f>
        <v>F</v>
      </c>
      <c r="F43" s="126" t="str">
        <f>IF($B43=""," ",VLOOKUP($B43,Entries!$A$2:$E$505,5,FALSE))</f>
        <v>U11</v>
      </c>
      <c r="G43" s="155" t="s">
        <v>436</v>
      </c>
      <c r="H43" s="30"/>
      <c r="O43" s="49"/>
      <c r="P43" s="36" t="s">
        <v>120</v>
      </c>
      <c r="Q43" s="125" t="str">
        <f>IF($O43=""," ",VLOOKUP($O43,Entries!$A$2:$E$505,3,FALSE))</f>
        <v> </v>
      </c>
      <c r="R43" s="126" t="str">
        <f>IF($O43=""," ",VLOOKUP($O43,Entries!$A$2:$E$505,4,FALSE))</f>
        <v> </v>
      </c>
      <c r="S43" s="126" t="str">
        <f>IF($O43=""," ",VLOOKUP($O43,Entries!$A$2:$E$505,5,FALSE))</f>
        <v> </v>
      </c>
      <c r="T43" s="120" t="str">
        <f t="shared" si="13"/>
        <v> </v>
      </c>
      <c r="U43" s="30"/>
      <c r="V43" s="39"/>
      <c r="AE43" s="31">
        <v>240</v>
      </c>
      <c r="AF43" s="31" t="str">
        <f t="shared" si="0"/>
        <v>00:00:00</v>
      </c>
      <c r="AG43" s="31">
        <f t="shared" si="1"/>
        <v>0</v>
      </c>
      <c r="AH43" s="31" t="str">
        <f t="shared" si="2"/>
        <v>0000000</v>
      </c>
      <c r="AI43" s="31" t="str">
        <f t="shared" si="3"/>
        <v>00</v>
      </c>
      <c r="AJ43" s="31" t="str">
        <f t="shared" si="4"/>
        <v>00</v>
      </c>
      <c r="AK43" s="31" t="str">
        <f t="shared" si="5"/>
        <v>00</v>
      </c>
      <c r="AL43" s="31"/>
      <c r="AM43" s="31">
        <v>240</v>
      </c>
      <c r="AN43" s="31" t="str">
        <f t="shared" si="6"/>
        <v>00:00:00</v>
      </c>
      <c r="AO43" s="31">
        <f t="shared" si="7"/>
        <v>0</v>
      </c>
      <c r="AP43" s="31" t="str">
        <f t="shared" si="8"/>
        <v>0000000</v>
      </c>
      <c r="AQ43" s="31" t="str">
        <f t="shared" si="9"/>
        <v>00</v>
      </c>
      <c r="AR43" s="31" t="str">
        <f t="shared" si="10"/>
        <v>00</v>
      </c>
      <c r="AS43" s="31" t="str">
        <f t="shared" si="11"/>
        <v>00</v>
      </c>
    </row>
    <row r="44" spans="1:45" ht="15.75">
      <c r="A44">
        <v>8</v>
      </c>
      <c r="B44" s="124">
        <v>67</v>
      </c>
      <c r="C44" s="125" t="str">
        <f>IF($B44=""," ",VLOOKUP($B44,Entries!$A$2:$E$505,2,FALSE))</f>
        <v>Struan Kingdom</v>
      </c>
      <c r="D44" s="125" t="str">
        <f>IF($B44=""," ",VLOOKUP($B44,Entries!$A$2:$E$505,3,FALSE))</f>
        <v>Giffnock North AAC</v>
      </c>
      <c r="E44" s="126" t="str">
        <f>IF($B44=""," ",VLOOKUP($B44,Entries!$A$2:$E$505,4,FALSE))</f>
        <v>M</v>
      </c>
      <c r="F44" s="126" t="str">
        <f>IF($B44=""," ",VLOOKUP($B44,Entries!$A$2:$E$505,5,FALSE))</f>
        <v>U11</v>
      </c>
      <c r="G44" s="155" t="s">
        <v>437</v>
      </c>
      <c r="H44" s="30"/>
      <c r="N44" s="56" t="s">
        <v>22</v>
      </c>
      <c r="O44" s="56" t="s">
        <v>3</v>
      </c>
      <c r="P44" s="56" t="s">
        <v>4</v>
      </c>
      <c r="Q44" s="56" t="s">
        <v>5</v>
      </c>
      <c r="R44" s="91" t="s">
        <v>6</v>
      </c>
      <c r="S44" s="91" t="s">
        <v>7</v>
      </c>
      <c r="T44" s="91" t="s">
        <v>18</v>
      </c>
      <c r="U44" s="30"/>
      <c r="V44" s="39"/>
      <c r="AE44" s="31">
        <v>241</v>
      </c>
      <c r="AF44" s="31" t="str">
        <f t="shared" si="0"/>
        <v>00:00:00</v>
      </c>
      <c r="AG44" s="31">
        <f t="shared" si="1"/>
        <v>0</v>
      </c>
      <c r="AH44" s="31" t="str">
        <f t="shared" si="2"/>
        <v>0000000</v>
      </c>
      <c r="AI44" s="31" t="str">
        <f t="shared" si="3"/>
        <v>00</v>
      </c>
      <c r="AJ44" s="31" t="str">
        <f t="shared" si="4"/>
        <v>00</v>
      </c>
      <c r="AK44" s="31" t="str">
        <f t="shared" si="5"/>
        <v>00</v>
      </c>
      <c r="AL44" s="31"/>
      <c r="AM44" s="31">
        <v>241</v>
      </c>
      <c r="AN44" s="31" t="str">
        <f t="shared" si="6"/>
        <v>00:00:00</v>
      </c>
      <c r="AO44" s="31">
        <f t="shared" si="7"/>
        <v>0</v>
      </c>
      <c r="AP44" s="31" t="str">
        <f t="shared" si="8"/>
        <v>0000000</v>
      </c>
      <c r="AQ44" s="31" t="str">
        <f t="shared" si="9"/>
        <v>00</v>
      </c>
      <c r="AR44" s="31" t="str">
        <f t="shared" si="10"/>
        <v>00</v>
      </c>
      <c r="AS44" s="31" t="str">
        <f t="shared" si="11"/>
        <v>00</v>
      </c>
    </row>
    <row r="45" spans="1:45" ht="15">
      <c r="A45">
        <v>9</v>
      </c>
      <c r="B45" s="124">
        <v>182</v>
      </c>
      <c r="C45" s="125" t="str">
        <f>IF($B45=""," ",VLOOKUP($B45,Entries!$A$2:$E$505,2,FALSE))</f>
        <v>Phoebe Lewis</v>
      </c>
      <c r="D45" s="125" t="str">
        <f>IF($B45=""," ",VLOOKUP($B45,Entries!$A$2:$E$505,3,FALSE))</f>
        <v>North Ayrshire AC</v>
      </c>
      <c r="E45" s="126" t="str">
        <f>IF($B45=""," ",VLOOKUP($B45,Entries!$A$2:$E$505,4,FALSE))</f>
        <v>F</v>
      </c>
      <c r="F45" s="126" t="str">
        <f>IF($B45=""," ",VLOOKUP($B45,Entries!$A$2:$E$505,5,FALSE))</f>
        <v>U13</v>
      </c>
      <c r="G45" s="155" t="s">
        <v>438</v>
      </c>
      <c r="H45" s="30"/>
      <c r="N45" s="123">
        <v>1</v>
      </c>
      <c r="O45" s="124"/>
      <c r="P45" s="125" t="str">
        <f>IF($O45=""," ",VLOOKUP($O45,Entries!$A$2:$E$505,2,FALSE))</f>
        <v> </v>
      </c>
      <c r="Q45" s="125" t="str">
        <f>IF($O45=""," ",VLOOKUP($O45,Entries!$A$2:$E$505,3,FALSE))</f>
        <v> </v>
      </c>
      <c r="R45" s="126" t="str">
        <f>IF($O45=""," ",VLOOKUP($O45,Entries!$A$2:$E$505,4,FALSE))</f>
        <v> </v>
      </c>
      <c r="S45" s="126" t="str">
        <f>IF($O45=""," ",VLOOKUP($O45,Entries!$A$2:$E$505,5,FALSE))</f>
        <v> </v>
      </c>
      <c r="T45" s="122" t="str">
        <f aca="true" t="shared" si="14" ref="T45:T57">IF($O45=""," ",VLOOKUP($O45,$AM$2:$AS$610,2,FALSE))</f>
        <v> </v>
      </c>
      <c r="U45" s="30"/>
      <c r="V45" s="39"/>
      <c r="AE45" s="31">
        <v>242</v>
      </c>
      <c r="AF45" s="31" t="str">
        <f t="shared" si="0"/>
        <v>00:00:00</v>
      </c>
      <c r="AG45" s="31">
        <f t="shared" si="1"/>
        <v>0</v>
      </c>
      <c r="AH45" s="31" t="str">
        <f t="shared" si="2"/>
        <v>0000000</v>
      </c>
      <c r="AI45" s="31" t="str">
        <f t="shared" si="3"/>
        <v>00</v>
      </c>
      <c r="AJ45" s="31" t="str">
        <f t="shared" si="4"/>
        <v>00</v>
      </c>
      <c r="AK45" s="31" t="str">
        <f t="shared" si="5"/>
        <v>00</v>
      </c>
      <c r="AL45" s="31"/>
      <c r="AM45" s="31">
        <v>242</v>
      </c>
      <c r="AN45" s="31" t="str">
        <f t="shared" si="6"/>
        <v>00:00:00</v>
      </c>
      <c r="AO45" s="31">
        <f t="shared" si="7"/>
        <v>0</v>
      </c>
      <c r="AP45" s="31" t="str">
        <f t="shared" si="8"/>
        <v>0000000</v>
      </c>
      <c r="AQ45" s="31" t="str">
        <f t="shared" si="9"/>
        <v>00</v>
      </c>
      <c r="AR45" s="31" t="str">
        <f t="shared" si="10"/>
        <v>00</v>
      </c>
      <c r="AS45" s="31" t="str">
        <f t="shared" si="11"/>
        <v>00</v>
      </c>
    </row>
    <row r="46" spans="8:45" ht="15">
      <c r="H46" s="30"/>
      <c r="N46" s="123">
        <v>2</v>
      </c>
      <c r="O46" s="124"/>
      <c r="P46" s="125" t="str">
        <f>IF($O46=""," ",VLOOKUP($O46,Entries!$A$2:$E$505,2,FALSE))</f>
        <v> </v>
      </c>
      <c r="Q46" s="125" t="str">
        <f>IF($O46=""," ",VLOOKUP($O46,Entries!$A$2:$E$505,3,FALSE))</f>
        <v> </v>
      </c>
      <c r="R46" s="126" t="str">
        <f>IF($O46=""," ",VLOOKUP($O46,Entries!$A$2:$E$505,4,FALSE))</f>
        <v> </v>
      </c>
      <c r="S46" s="126" t="str">
        <f>IF($O46=""," ",VLOOKUP($O46,Entries!$A$2:$E$505,5,FALSE))</f>
        <v> </v>
      </c>
      <c r="T46" s="122" t="str">
        <f t="shared" si="14"/>
        <v> </v>
      </c>
      <c r="U46" s="30"/>
      <c r="V46" s="39"/>
      <c r="AE46" s="31">
        <v>243</v>
      </c>
      <c r="AF46" s="31" t="str">
        <f t="shared" si="0"/>
        <v>00:00:00</v>
      </c>
      <c r="AG46" s="31">
        <f t="shared" si="1"/>
        <v>0</v>
      </c>
      <c r="AH46" s="31" t="str">
        <f t="shared" si="2"/>
        <v>0000000</v>
      </c>
      <c r="AI46" s="31" t="str">
        <f t="shared" si="3"/>
        <v>00</v>
      </c>
      <c r="AJ46" s="31" t="str">
        <f t="shared" si="4"/>
        <v>00</v>
      </c>
      <c r="AK46" s="31" t="str">
        <f t="shared" si="5"/>
        <v>00</v>
      </c>
      <c r="AL46" s="31"/>
      <c r="AM46" s="31">
        <v>243</v>
      </c>
      <c r="AN46" s="31" t="str">
        <f t="shared" si="6"/>
        <v>00:00:00</v>
      </c>
      <c r="AO46" s="31">
        <f t="shared" si="7"/>
        <v>0</v>
      </c>
      <c r="AP46" s="31" t="str">
        <f t="shared" si="8"/>
        <v>0000000</v>
      </c>
      <c r="AQ46" s="31" t="str">
        <f t="shared" si="9"/>
        <v>00</v>
      </c>
      <c r="AR46" s="31" t="str">
        <f t="shared" si="10"/>
        <v>00</v>
      </c>
      <c r="AS46" s="31" t="str">
        <f t="shared" si="11"/>
        <v>00</v>
      </c>
    </row>
    <row r="47" spans="8:45" ht="15">
      <c r="H47" s="30"/>
      <c r="N47" s="123">
        <v>3</v>
      </c>
      <c r="O47" s="123"/>
      <c r="P47" s="123"/>
      <c r="Q47" s="123" t="str">
        <f>IF($O47=""," ",VLOOKUP($O47,Entries!$A$2:$E$505,3,FALSE))</f>
        <v> </v>
      </c>
      <c r="R47" s="127" t="str">
        <f>IF($O47=""," ",VLOOKUP($O47,Entries!$A$2:$E$505,4,FALSE))</f>
        <v> </v>
      </c>
      <c r="S47" s="127" t="str">
        <f>IF($O47=""," ",VLOOKUP($O47,Entries!$A$2:$E$505,5,FALSE))</f>
        <v> </v>
      </c>
      <c r="T47" s="122" t="str">
        <f t="shared" si="14"/>
        <v> </v>
      </c>
      <c r="U47" s="30"/>
      <c r="AE47" s="31">
        <v>244</v>
      </c>
      <c r="AF47" s="31" t="str">
        <f t="shared" si="0"/>
        <v>00:00:00</v>
      </c>
      <c r="AG47" s="31">
        <f t="shared" si="1"/>
        <v>0</v>
      </c>
      <c r="AH47" s="31" t="str">
        <f t="shared" si="2"/>
        <v>0000000</v>
      </c>
      <c r="AI47" s="31" t="str">
        <f t="shared" si="3"/>
        <v>00</v>
      </c>
      <c r="AJ47" s="31" t="str">
        <f t="shared" si="4"/>
        <v>00</v>
      </c>
      <c r="AK47" s="31" t="str">
        <f t="shared" si="5"/>
        <v>00</v>
      </c>
      <c r="AL47" s="31"/>
      <c r="AM47" s="31">
        <v>244</v>
      </c>
      <c r="AN47" s="31" t="str">
        <f t="shared" si="6"/>
        <v>00:00:00</v>
      </c>
      <c r="AO47" s="31">
        <f t="shared" si="7"/>
        <v>0</v>
      </c>
      <c r="AP47" s="31" t="str">
        <f t="shared" si="8"/>
        <v>0000000</v>
      </c>
      <c r="AQ47" s="31" t="str">
        <f t="shared" si="9"/>
        <v>00</v>
      </c>
      <c r="AR47" s="31" t="str">
        <f t="shared" si="10"/>
        <v>00</v>
      </c>
      <c r="AS47" s="31" t="str">
        <f t="shared" si="11"/>
        <v>00</v>
      </c>
    </row>
    <row r="48" spans="8:45" ht="15">
      <c r="H48" s="30"/>
      <c r="N48" s="123">
        <v>4</v>
      </c>
      <c r="O48" s="124"/>
      <c r="P48" s="123"/>
      <c r="Q48" s="123" t="str">
        <f>IF($O48=""," ",VLOOKUP($O48,Entries!$A$2:$E$505,3,FALSE))</f>
        <v> </v>
      </c>
      <c r="R48" s="127" t="str">
        <f>IF($O48=""," ",VLOOKUP($O48,Entries!$A$2:$E$505,4,FALSE))</f>
        <v> </v>
      </c>
      <c r="S48" s="127" t="str">
        <f>IF($O48=""," ",VLOOKUP($O48,Entries!$A$2:$E$505,5,FALSE))</f>
        <v> </v>
      </c>
      <c r="T48" s="122" t="str">
        <f t="shared" si="14"/>
        <v> </v>
      </c>
      <c r="U48" s="30"/>
      <c r="AE48" s="31">
        <v>245</v>
      </c>
      <c r="AF48" s="31" t="str">
        <f t="shared" si="0"/>
        <v>00:00:00</v>
      </c>
      <c r="AG48" s="31">
        <f t="shared" si="1"/>
        <v>0</v>
      </c>
      <c r="AH48" s="31" t="str">
        <f t="shared" si="2"/>
        <v>0000000</v>
      </c>
      <c r="AI48" s="31" t="str">
        <f t="shared" si="3"/>
        <v>00</v>
      </c>
      <c r="AJ48" s="31" t="str">
        <f t="shared" si="4"/>
        <v>00</v>
      </c>
      <c r="AK48" s="31" t="str">
        <f t="shared" si="5"/>
        <v>00</v>
      </c>
      <c r="AL48" s="31"/>
      <c r="AM48" s="31">
        <v>245</v>
      </c>
      <c r="AN48" s="31" t="str">
        <f t="shared" si="6"/>
        <v>00:00:00</v>
      </c>
      <c r="AO48" s="31">
        <f t="shared" si="7"/>
        <v>0</v>
      </c>
      <c r="AP48" s="31" t="str">
        <f t="shared" si="8"/>
        <v>0000000</v>
      </c>
      <c r="AQ48" s="31" t="str">
        <f t="shared" si="9"/>
        <v>00</v>
      </c>
      <c r="AR48" s="31" t="str">
        <f t="shared" si="10"/>
        <v>00</v>
      </c>
      <c r="AS48" s="31" t="str">
        <f t="shared" si="11"/>
        <v>00</v>
      </c>
    </row>
    <row r="49" spans="8:45" ht="15">
      <c r="H49" s="30"/>
      <c r="N49" s="123">
        <v>5</v>
      </c>
      <c r="O49" s="124"/>
      <c r="P49" s="123"/>
      <c r="Q49" s="123" t="str">
        <f>IF($O49=""," ",VLOOKUP($O49,Entries!$A$2:$E$505,3,FALSE))</f>
        <v> </v>
      </c>
      <c r="R49" s="127" t="str">
        <f>IF($O49=""," ",VLOOKUP($O49,Entries!$A$2:$E$505,4,FALSE))</f>
        <v> </v>
      </c>
      <c r="S49" s="127" t="str">
        <f>IF($O49=""," ",VLOOKUP($O49,Entries!$A$2:$E$505,5,FALSE))</f>
        <v> </v>
      </c>
      <c r="T49" s="122" t="str">
        <f t="shared" si="14"/>
        <v> </v>
      </c>
      <c r="U49" s="30"/>
      <c r="AE49" s="31">
        <v>246</v>
      </c>
      <c r="AF49" s="31" t="str">
        <f t="shared" si="0"/>
        <v>00:00:00</v>
      </c>
      <c r="AG49" s="31">
        <f t="shared" si="1"/>
        <v>0</v>
      </c>
      <c r="AH49" s="31" t="str">
        <f t="shared" si="2"/>
        <v>0000000</v>
      </c>
      <c r="AI49" s="31" t="str">
        <f t="shared" si="3"/>
        <v>00</v>
      </c>
      <c r="AJ49" s="31" t="str">
        <f t="shared" si="4"/>
        <v>00</v>
      </c>
      <c r="AK49" s="31" t="str">
        <f t="shared" si="5"/>
        <v>00</v>
      </c>
      <c r="AL49" s="31"/>
      <c r="AM49" s="31">
        <v>246</v>
      </c>
      <c r="AN49" s="31" t="str">
        <f t="shared" si="6"/>
        <v>00:00:00</v>
      </c>
      <c r="AO49" s="31">
        <f t="shared" si="7"/>
        <v>0</v>
      </c>
      <c r="AP49" s="31" t="str">
        <f t="shared" si="8"/>
        <v>0000000</v>
      </c>
      <c r="AQ49" s="31" t="str">
        <f t="shared" si="9"/>
        <v>00</v>
      </c>
      <c r="AR49" s="31" t="str">
        <f t="shared" si="10"/>
        <v>00</v>
      </c>
      <c r="AS49" s="31" t="str">
        <f t="shared" si="11"/>
        <v>00</v>
      </c>
    </row>
    <row r="50" spans="8:45" ht="15">
      <c r="H50" s="30"/>
      <c r="N50" s="123">
        <v>6</v>
      </c>
      <c r="O50" s="124"/>
      <c r="P50" s="123"/>
      <c r="Q50" s="123" t="str">
        <f>IF($O50=""," ",VLOOKUP($O50,Entries!$A$2:$E$505,3,FALSE))</f>
        <v> </v>
      </c>
      <c r="R50" s="127" t="str">
        <f>IF($O50=""," ",VLOOKUP($O50,Entries!$A$2:$E$505,4,FALSE))</f>
        <v> </v>
      </c>
      <c r="S50" s="127" t="str">
        <f>IF($O50=""," ",VLOOKUP($O50,Entries!$A$2:$E$505,5,FALSE))</f>
        <v> </v>
      </c>
      <c r="T50" s="122" t="str">
        <f t="shared" si="14"/>
        <v> </v>
      </c>
      <c r="U50" s="30"/>
      <c r="AE50" s="31">
        <v>247</v>
      </c>
      <c r="AF50" s="31" t="str">
        <f t="shared" si="0"/>
        <v>00:00:00</v>
      </c>
      <c r="AG50" s="31">
        <f t="shared" si="1"/>
        <v>0</v>
      </c>
      <c r="AH50" s="31" t="str">
        <f t="shared" si="2"/>
        <v>0000000</v>
      </c>
      <c r="AI50" s="31" t="str">
        <f t="shared" si="3"/>
        <v>00</v>
      </c>
      <c r="AJ50" s="31" t="str">
        <f t="shared" si="4"/>
        <v>00</v>
      </c>
      <c r="AK50" s="31" t="str">
        <f t="shared" si="5"/>
        <v>00</v>
      </c>
      <c r="AL50" s="31"/>
      <c r="AM50" s="31">
        <v>247</v>
      </c>
      <c r="AN50" s="31" t="str">
        <f t="shared" si="6"/>
        <v>00:00:00</v>
      </c>
      <c r="AO50" s="31">
        <f t="shared" si="7"/>
        <v>0</v>
      </c>
      <c r="AP50" s="31" t="str">
        <f t="shared" si="8"/>
        <v>0000000</v>
      </c>
      <c r="AQ50" s="31" t="str">
        <f t="shared" si="9"/>
        <v>00</v>
      </c>
      <c r="AR50" s="31" t="str">
        <f t="shared" si="10"/>
        <v>00</v>
      </c>
      <c r="AS50" s="31" t="str">
        <f t="shared" si="11"/>
        <v>00</v>
      </c>
    </row>
    <row r="51" spans="8:45" ht="15">
      <c r="H51" s="30"/>
      <c r="P51"/>
      <c r="Q51"/>
      <c r="T51" s="120" t="str">
        <f t="shared" si="14"/>
        <v> </v>
      </c>
      <c r="U51" s="30"/>
      <c r="AE51" s="31">
        <v>248</v>
      </c>
      <c r="AF51" s="31" t="str">
        <f t="shared" si="0"/>
        <v>00:00:00</v>
      </c>
      <c r="AG51" s="31">
        <f t="shared" si="1"/>
        <v>0</v>
      </c>
      <c r="AH51" s="31" t="str">
        <f t="shared" si="2"/>
        <v>0000000</v>
      </c>
      <c r="AI51" s="31" t="str">
        <f t="shared" si="3"/>
        <v>00</v>
      </c>
      <c r="AJ51" s="31" t="str">
        <f t="shared" si="4"/>
        <v>00</v>
      </c>
      <c r="AK51" s="31" t="str">
        <f t="shared" si="5"/>
        <v>00</v>
      </c>
      <c r="AL51" s="31"/>
      <c r="AM51" s="31">
        <v>248</v>
      </c>
      <c r="AN51" s="31" t="str">
        <f t="shared" si="6"/>
        <v>00:00:00</v>
      </c>
      <c r="AO51" s="31">
        <f t="shared" si="7"/>
        <v>0</v>
      </c>
      <c r="AP51" s="31" t="str">
        <f t="shared" si="8"/>
        <v>0000000</v>
      </c>
      <c r="AQ51" s="31" t="str">
        <f t="shared" si="9"/>
        <v>00</v>
      </c>
      <c r="AR51" s="31" t="str">
        <f t="shared" si="10"/>
        <v>00</v>
      </c>
      <c r="AS51" s="31" t="str">
        <f t="shared" si="11"/>
        <v>00</v>
      </c>
    </row>
    <row r="52" spans="8:45" ht="15">
      <c r="H52" s="30"/>
      <c r="P52"/>
      <c r="Q52"/>
      <c r="T52" s="120" t="str">
        <f t="shared" si="14"/>
        <v> </v>
      </c>
      <c r="U52" s="30"/>
      <c r="AE52" s="31">
        <v>249</v>
      </c>
      <c r="AF52" s="31" t="str">
        <f t="shared" si="0"/>
        <v>00:00:00</v>
      </c>
      <c r="AG52" s="31">
        <f t="shared" si="1"/>
        <v>0</v>
      </c>
      <c r="AH52" s="31" t="str">
        <f t="shared" si="2"/>
        <v>0000000</v>
      </c>
      <c r="AI52" s="31" t="str">
        <f t="shared" si="3"/>
        <v>00</v>
      </c>
      <c r="AJ52" s="31" t="str">
        <f t="shared" si="4"/>
        <v>00</v>
      </c>
      <c r="AK52" s="31" t="str">
        <f t="shared" si="5"/>
        <v>00</v>
      </c>
      <c r="AL52" s="31"/>
      <c r="AM52" s="31">
        <v>249</v>
      </c>
      <c r="AN52" s="31" t="str">
        <f t="shared" si="6"/>
        <v>00:00:00</v>
      </c>
      <c r="AO52" s="31">
        <f t="shared" si="7"/>
        <v>0</v>
      </c>
      <c r="AP52" s="31" t="str">
        <f t="shared" si="8"/>
        <v>0000000</v>
      </c>
      <c r="AQ52" s="31" t="str">
        <f t="shared" si="9"/>
        <v>00</v>
      </c>
      <c r="AR52" s="31" t="str">
        <f t="shared" si="10"/>
        <v>00</v>
      </c>
      <c r="AS52" s="31" t="str">
        <f t="shared" si="11"/>
        <v>00</v>
      </c>
    </row>
    <row r="53" spans="8:45" ht="15">
      <c r="H53" s="30"/>
      <c r="P53"/>
      <c r="Q53"/>
      <c r="T53" s="120" t="str">
        <f t="shared" si="14"/>
        <v> </v>
      </c>
      <c r="U53" s="30"/>
      <c r="AE53" s="31">
        <v>250</v>
      </c>
      <c r="AF53" s="31" t="str">
        <f t="shared" si="0"/>
        <v>00:00:00</v>
      </c>
      <c r="AG53" s="31">
        <f t="shared" si="1"/>
        <v>0</v>
      </c>
      <c r="AH53" s="31" t="str">
        <f t="shared" si="2"/>
        <v>0000000</v>
      </c>
      <c r="AI53" s="31" t="str">
        <f t="shared" si="3"/>
        <v>00</v>
      </c>
      <c r="AJ53" s="31" t="str">
        <f t="shared" si="4"/>
        <v>00</v>
      </c>
      <c r="AK53" s="31" t="str">
        <f t="shared" si="5"/>
        <v>00</v>
      </c>
      <c r="AL53" s="31"/>
      <c r="AM53" s="31">
        <v>250</v>
      </c>
      <c r="AN53" s="31" t="str">
        <f t="shared" si="6"/>
        <v>00:00:00</v>
      </c>
      <c r="AO53" s="31">
        <f t="shared" si="7"/>
        <v>0</v>
      </c>
      <c r="AP53" s="31" t="str">
        <f t="shared" si="8"/>
        <v>0000000</v>
      </c>
      <c r="AQ53" s="31" t="str">
        <f t="shared" si="9"/>
        <v>00</v>
      </c>
      <c r="AR53" s="31" t="str">
        <f t="shared" si="10"/>
        <v>00</v>
      </c>
      <c r="AS53" s="31" t="str">
        <f t="shared" si="11"/>
        <v>00</v>
      </c>
    </row>
    <row r="54" spans="8:45" ht="15">
      <c r="H54" s="30"/>
      <c r="P54"/>
      <c r="Q54"/>
      <c r="T54" s="120" t="str">
        <f t="shared" si="14"/>
        <v> </v>
      </c>
      <c r="U54" s="30"/>
      <c r="AE54" s="31">
        <v>251</v>
      </c>
      <c r="AF54" s="31" t="str">
        <f t="shared" si="0"/>
        <v>00:00:00</v>
      </c>
      <c r="AG54" s="31">
        <f t="shared" si="1"/>
        <v>0</v>
      </c>
      <c r="AH54" s="31" t="str">
        <f t="shared" si="2"/>
        <v>0000000</v>
      </c>
      <c r="AI54" s="31" t="str">
        <f t="shared" si="3"/>
        <v>00</v>
      </c>
      <c r="AJ54" s="31" t="str">
        <f t="shared" si="4"/>
        <v>00</v>
      </c>
      <c r="AK54" s="31" t="str">
        <f t="shared" si="5"/>
        <v>00</v>
      </c>
      <c r="AL54" s="31"/>
      <c r="AM54" s="31">
        <v>251</v>
      </c>
      <c r="AN54" s="31" t="str">
        <f t="shared" si="6"/>
        <v>00:00:00</v>
      </c>
      <c r="AO54" s="31">
        <f t="shared" si="7"/>
        <v>0</v>
      </c>
      <c r="AP54" s="31" t="str">
        <f t="shared" si="8"/>
        <v>0000000</v>
      </c>
      <c r="AQ54" s="31" t="str">
        <f t="shared" si="9"/>
        <v>00</v>
      </c>
      <c r="AR54" s="31" t="str">
        <f t="shared" si="10"/>
        <v>00</v>
      </c>
      <c r="AS54" s="31" t="str">
        <f t="shared" si="11"/>
        <v>00</v>
      </c>
    </row>
    <row r="55" spans="8:45" ht="15">
      <c r="H55" s="30"/>
      <c r="P55"/>
      <c r="Q55"/>
      <c r="T55" s="120" t="str">
        <f t="shared" si="14"/>
        <v> </v>
      </c>
      <c r="U55" s="30"/>
      <c r="AE55" s="31">
        <v>252</v>
      </c>
      <c r="AF55" s="31" t="str">
        <f t="shared" si="0"/>
        <v>00:00:00</v>
      </c>
      <c r="AG55" s="31">
        <f t="shared" si="1"/>
        <v>0</v>
      </c>
      <c r="AH55" s="31" t="str">
        <f t="shared" si="2"/>
        <v>0000000</v>
      </c>
      <c r="AI55" s="31" t="str">
        <f t="shared" si="3"/>
        <v>00</v>
      </c>
      <c r="AJ55" s="31" t="str">
        <f t="shared" si="4"/>
        <v>00</v>
      </c>
      <c r="AK55" s="31" t="str">
        <f t="shared" si="5"/>
        <v>00</v>
      </c>
      <c r="AL55" s="31"/>
      <c r="AM55" s="31">
        <v>252</v>
      </c>
      <c r="AN55" s="31" t="str">
        <f t="shared" si="6"/>
        <v>00:00:00</v>
      </c>
      <c r="AO55" s="31">
        <f t="shared" si="7"/>
        <v>0</v>
      </c>
      <c r="AP55" s="31" t="str">
        <f t="shared" si="8"/>
        <v>0000000</v>
      </c>
      <c r="AQ55" s="31" t="str">
        <f t="shared" si="9"/>
        <v>00</v>
      </c>
      <c r="AR55" s="31" t="str">
        <f t="shared" si="10"/>
        <v>00</v>
      </c>
      <c r="AS55" s="31" t="str">
        <f t="shared" si="11"/>
        <v>00</v>
      </c>
    </row>
    <row r="56" spans="8:45" ht="15">
      <c r="H56" s="30"/>
      <c r="P56"/>
      <c r="Q56"/>
      <c r="T56" s="120" t="str">
        <f t="shared" si="14"/>
        <v> </v>
      </c>
      <c r="U56" s="30"/>
      <c r="AE56" s="31">
        <v>253</v>
      </c>
      <c r="AF56" s="31" t="str">
        <f t="shared" si="0"/>
        <v>00:00:00</v>
      </c>
      <c r="AG56" s="31">
        <f t="shared" si="1"/>
        <v>0</v>
      </c>
      <c r="AH56" s="31" t="str">
        <f t="shared" si="2"/>
        <v>0000000</v>
      </c>
      <c r="AI56" s="31" t="str">
        <f t="shared" si="3"/>
        <v>00</v>
      </c>
      <c r="AJ56" s="31" t="str">
        <f t="shared" si="4"/>
        <v>00</v>
      </c>
      <c r="AK56" s="31" t="str">
        <f t="shared" si="5"/>
        <v>00</v>
      </c>
      <c r="AL56" s="31"/>
      <c r="AM56" s="31">
        <v>253</v>
      </c>
      <c r="AN56" s="31" t="str">
        <f t="shared" si="6"/>
        <v>00:00:00</v>
      </c>
      <c r="AO56" s="31">
        <f t="shared" si="7"/>
        <v>0</v>
      </c>
      <c r="AP56" s="31" t="str">
        <f t="shared" si="8"/>
        <v>0000000</v>
      </c>
      <c r="AQ56" s="31" t="str">
        <f t="shared" si="9"/>
        <v>00</v>
      </c>
      <c r="AR56" s="31" t="str">
        <f t="shared" si="10"/>
        <v>00</v>
      </c>
      <c r="AS56" s="31" t="str">
        <f t="shared" si="11"/>
        <v>00</v>
      </c>
    </row>
    <row r="57" spans="8:45" ht="15">
      <c r="H57" s="30"/>
      <c r="T57" s="120" t="str">
        <f t="shared" si="14"/>
        <v> </v>
      </c>
      <c r="U57" s="30"/>
      <c r="AE57" s="31">
        <v>254</v>
      </c>
      <c r="AF57" s="31" t="str">
        <f t="shared" si="0"/>
        <v>00:00:00</v>
      </c>
      <c r="AG57" s="31">
        <f t="shared" si="1"/>
        <v>0</v>
      </c>
      <c r="AH57" s="31" t="str">
        <f t="shared" si="2"/>
        <v>0000000</v>
      </c>
      <c r="AI57" s="31" t="str">
        <f t="shared" si="3"/>
        <v>00</v>
      </c>
      <c r="AJ57" s="31" t="str">
        <f t="shared" si="4"/>
        <v>00</v>
      </c>
      <c r="AK57" s="31" t="str">
        <f t="shared" si="5"/>
        <v>00</v>
      </c>
      <c r="AL57" s="31"/>
      <c r="AM57" s="31">
        <v>254</v>
      </c>
      <c r="AN57" s="31" t="str">
        <f t="shared" si="6"/>
        <v>00:00:00</v>
      </c>
      <c r="AO57" s="31">
        <f t="shared" si="7"/>
        <v>0</v>
      </c>
      <c r="AP57" s="31" t="str">
        <f t="shared" si="8"/>
        <v>0000000</v>
      </c>
      <c r="AQ57" s="31" t="str">
        <f t="shared" si="9"/>
        <v>00</v>
      </c>
      <c r="AR57" s="31" t="str">
        <f t="shared" si="10"/>
        <v>00</v>
      </c>
      <c r="AS57" s="31" t="str">
        <f t="shared" si="11"/>
        <v>00</v>
      </c>
    </row>
    <row r="58" spans="8:45" ht="15">
      <c r="H58" s="30"/>
      <c r="U58" s="30"/>
      <c r="AE58" s="31">
        <v>255</v>
      </c>
      <c r="AF58" s="31" t="str">
        <f t="shared" si="0"/>
        <v>00:00:00</v>
      </c>
      <c r="AG58" s="31">
        <f t="shared" si="1"/>
        <v>0</v>
      </c>
      <c r="AH58" s="31" t="str">
        <f t="shared" si="2"/>
        <v>0000000</v>
      </c>
      <c r="AI58" s="31" t="str">
        <f t="shared" si="3"/>
        <v>00</v>
      </c>
      <c r="AJ58" s="31" t="str">
        <f t="shared" si="4"/>
        <v>00</v>
      </c>
      <c r="AK58" s="31" t="str">
        <f t="shared" si="5"/>
        <v>00</v>
      </c>
      <c r="AL58" s="31"/>
      <c r="AM58" s="31">
        <v>255</v>
      </c>
      <c r="AN58" s="31" t="str">
        <f t="shared" si="6"/>
        <v>00:00:00</v>
      </c>
      <c r="AO58" s="31">
        <f t="shared" si="7"/>
        <v>0</v>
      </c>
      <c r="AP58" s="31" t="str">
        <f t="shared" si="8"/>
        <v>0000000</v>
      </c>
      <c r="AQ58" s="31" t="str">
        <f t="shared" si="9"/>
        <v>00</v>
      </c>
      <c r="AR58" s="31" t="str">
        <f t="shared" si="10"/>
        <v>00</v>
      </c>
      <c r="AS58" s="31" t="str">
        <f t="shared" si="11"/>
        <v>00</v>
      </c>
    </row>
    <row r="59" spans="8:45" ht="15">
      <c r="H59" s="30"/>
      <c r="U59" s="30"/>
      <c r="AE59" s="31">
        <v>256</v>
      </c>
      <c r="AF59" s="31" t="str">
        <f t="shared" si="0"/>
        <v>00:00:00</v>
      </c>
      <c r="AG59" s="31">
        <f t="shared" si="1"/>
        <v>0</v>
      </c>
      <c r="AH59" s="31" t="str">
        <f t="shared" si="2"/>
        <v>0000000</v>
      </c>
      <c r="AI59" s="31" t="str">
        <f t="shared" si="3"/>
        <v>00</v>
      </c>
      <c r="AJ59" s="31" t="str">
        <f t="shared" si="4"/>
        <v>00</v>
      </c>
      <c r="AK59" s="31" t="str">
        <f t="shared" si="5"/>
        <v>00</v>
      </c>
      <c r="AL59" s="31"/>
      <c r="AM59" s="31">
        <v>256</v>
      </c>
      <c r="AN59" s="31" t="str">
        <f t="shared" si="6"/>
        <v>00:00:00</v>
      </c>
      <c r="AO59" s="31">
        <f t="shared" si="7"/>
        <v>0</v>
      </c>
      <c r="AP59" s="31" t="str">
        <f t="shared" si="8"/>
        <v>0000000</v>
      </c>
      <c r="AQ59" s="31" t="str">
        <f t="shared" si="9"/>
        <v>00</v>
      </c>
      <c r="AR59" s="31" t="str">
        <f t="shared" si="10"/>
        <v>00</v>
      </c>
      <c r="AS59" s="31" t="str">
        <f t="shared" si="11"/>
        <v>00</v>
      </c>
    </row>
    <row r="60" spans="8:45" ht="15">
      <c r="H60" s="30"/>
      <c r="U60" s="30"/>
      <c r="AE60" s="31">
        <v>257</v>
      </c>
      <c r="AF60" s="31" t="str">
        <f t="shared" si="0"/>
        <v>00:00:00</v>
      </c>
      <c r="AG60" s="31">
        <f t="shared" si="1"/>
        <v>0</v>
      </c>
      <c r="AH60" s="31" t="str">
        <f t="shared" si="2"/>
        <v>0000000</v>
      </c>
      <c r="AI60" s="31" t="str">
        <f t="shared" si="3"/>
        <v>00</v>
      </c>
      <c r="AJ60" s="31" t="str">
        <f t="shared" si="4"/>
        <v>00</v>
      </c>
      <c r="AK60" s="31" t="str">
        <f t="shared" si="5"/>
        <v>00</v>
      </c>
      <c r="AL60" s="31"/>
      <c r="AM60" s="31">
        <v>257</v>
      </c>
      <c r="AN60" s="31" t="str">
        <f t="shared" si="6"/>
        <v>00:00:00</v>
      </c>
      <c r="AO60" s="31">
        <f t="shared" si="7"/>
        <v>0</v>
      </c>
      <c r="AP60" s="31" t="str">
        <f t="shared" si="8"/>
        <v>0000000</v>
      </c>
      <c r="AQ60" s="31" t="str">
        <f t="shared" si="9"/>
        <v>00</v>
      </c>
      <c r="AR60" s="31" t="str">
        <f t="shared" si="10"/>
        <v>00</v>
      </c>
      <c r="AS60" s="31" t="str">
        <f t="shared" si="11"/>
        <v>00</v>
      </c>
    </row>
    <row r="61" spans="2:45" ht="15">
      <c r="B61" s="49"/>
      <c r="C61" s="36" t="s">
        <v>117</v>
      </c>
      <c r="D61" s="48" t="str">
        <f>IF($B61=""," ",VLOOKUP($B61,Entries!$A$2:$E$505,3,FALSE))</f>
        <v> </v>
      </c>
      <c r="E61" s="50" t="str">
        <f>IF($B61=""," ",VLOOKUP($B61,Entries!$A$2:$E$505,4,FALSE))</f>
        <v> </v>
      </c>
      <c r="F61" s="50" t="str">
        <f>IF($B61=""," ",VLOOKUP($B61,Entries!$A$2:$E$505,5,FALSE))</f>
        <v> </v>
      </c>
      <c r="G61" s="130" t="str">
        <f>IF($B61=""," ",VLOOKUP($B61,$AE$4:$AK$262,2,FALSE))</f>
        <v> </v>
      </c>
      <c r="H61" s="30"/>
      <c r="AE61" s="31">
        <v>258</v>
      </c>
      <c r="AF61" s="31" t="str">
        <f t="shared" si="0"/>
        <v>00:00:00</v>
      </c>
      <c r="AG61" s="31">
        <f t="shared" si="1"/>
        <v>0</v>
      </c>
      <c r="AH61" s="31" t="str">
        <f t="shared" si="2"/>
        <v>0000000</v>
      </c>
      <c r="AI61" s="31" t="str">
        <f t="shared" si="3"/>
        <v>00</v>
      </c>
      <c r="AJ61" s="31" t="str">
        <f t="shared" si="4"/>
        <v>00</v>
      </c>
      <c r="AK61" s="31" t="str">
        <f t="shared" si="5"/>
        <v>00</v>
      </c>
      <c r="AL61" s="31"/>
      <c r="AM61" s="31">
        <v>258</v>
      </c>
      <c r="AN61" s="31" t="str">
        <f t="shared" si="6"/>
        <v>00:00:00</v>
      </c>
      <c r="AO61" s="31">
        <f t="shared" si="7"/>
        <v>0</v>
      </c>
      <c r="AP61" s="31" t="str">
        <f t="shared" si="8"/>
        <v>0000000</v>
      </c>
      <c r="AQ61" s="31" t="str">
        <f t="shared" si="9"/>
        <v>00</v>
      </c>
      <c r="AR61" s="31" t="str">
        <f t="shared" si="10"/>
        <v>00</v>
      </c>
      <c r="AS61" s="31" t="str">
        <f t="shared" si="11"/>
        <v>00</v>
      </c>
    </row>
    <row r="62" spans="1:45" ht="15.75">
      <c r="A62" s="56" t="s">
        <v>22</v>
      </c>
      <c r="B62" s="56" t="s">
        <v>3</v>
      </c>
      <c r="C62" s="56" t="s">
        <v>4</v>
      </c>
      <c r="D62" s="56" t="s">
        <v>5</v>
      </c>
      <c r="E62" s="91" t="s">
        <v>6</v>
      </c>
      <c r="F62" s="91" t="s">
        <v>7</v>
      </c>
      <c r="G62" s="91" t="s">
        <v>18</v>
      </c>
      <c r="H62" s="30"/>
      <c r="AE62" s="31">
        <v>259</v>
      </c>
      <c r="AF62" s="31" t="str">
        <f t="shared" si="0"/>
        <v>00:00:00</v>
      </c>
      <c r="AG62" s="31">
        <f t="shared" si="1"/>
        <v>0</v>
      </c>
      <c r="AH62" s="31" t="str">
        <f t="shared" si="2"/>
        <v>0000000</v>
      </c>
      <c r="AI62" s="31" t="str">
        <f t="shared" si="3"/>
        <v>00</v>
      </c>
      <c r="AJ62" s="31" t="str">
        <f t="shared" si="4"/>
        <v>00</v>
      </c>
      <c r="AK62" s="31" t="str">
        <f t="shared" si="5"/>
        <v>00</v>
      </c>
      <c r="AL62" s="31"/>
      <c r="AM62" s="31">
        <v>259</v>
      </c>
      <c r="AN62" s="31" t="str">
        <f t="shared" si="6"/>
        <v>00:00:00</v>
      </c>
      <c r="AO62" s="31">
        <f t="shared" si="7"/>
        <v>0</v>
      </c>
      <c r="AP62" s="31" t="str">
        <f t="shared" si="8"/>
        <v>0000000</v>
      </c>
      <c r="AQ62" s="31" t="str">
        <f t="shared" si="9"/>
        <v>00</v>
      </c>
      <c r="AR62" s="31" t="str">
        <f t="shared" si="10"/>
        <v>00</v>
      </c>
      <c r="AS62" s="31" t="str">
        <f t="shared" si="11"/>
        <v>00</v>
      </c>
    </row>
    <row r="63" spans="1:45" ht="15">
      <c r="A63">
        <v>1</v>
      </c>
      <c r="B63" s="124">
        <v>129</v>
      </c>
      <c r="C63" s="125" t="str">
        <f>IF($B63=""," ",VLOOKUP($B63,Entries!$A$2:$E$505,2,FALSE))</f>
        <v>Annabel Ballantyne</v>
      </c>
      <c r="D63" s="125" t="str">
        <f>IF($B63=""," ",VLOOKUP($B63,Entries!$A$2:$E$505,3,FALSE))</f>
        <v>Giffnock North</v>
      </c>
      <c r="E63" s="126" t="str">
        <f>IF($B63=""," ",VLOOKUP($B63,Entries!$A$2:$E$505,4,FALSE))</f>
        <v>F</v>
      </c>
      <c r="F63" s="126" t="str">
        <f>IF($B63=""," ",VLOOKUP($B63,Entries!$A$2:$E$505,5,FALSE))</f>
        <v>U11</v>
      </c>
      <c r="G63" s="155" t="s">
        <v>439</v>
      </c>
      <c r="H63" s="30"/>
      <c r="AE63" s="31">
        <v>260</v>
      </c>
      <c r="AF63" s="31" t="str">
        <f t="shared" si="0"/>
        <v>00:00:00</v>
      </c>
      <c r="AG63" s="31">
        <f t="shared" si="1"/>
        <v>0</v>
      </c>
      <c r="AH63" s="31" t="str">
        <f t="shared" si="2"/>
        <v>0000000</v>
      </c>
      <c r="AI63" s="31" t="str">
        <f t="shared" si="3"/>
        <v>00</v>
      </c>
      <c r="AJ63" s="31" t="str">
        <f t="shared" si="4"/>
        <v>00</v>
      </c>
      <c r="AK63" s="31" t="str">
        <f t="shared" si="5"/>
        <v>00</v>
      </c>
      <c r="AL63" s="31"/>
      <c r="AM63" s="31">
        <v>260</v>
      </c>
      <c r="AN63" s="31" t="str">
        <f t="shared" si="6"/>
        <v>00:00:00</v>
      </c>
      <c r="AO63" s="31">
        <f t="shared" si="7"/>
        <v>0</v>
      </c>
      <c r="AP63" s="31" t="str">
        <f t="shared" si="8"/>
        <v>0000000</v>
      </c>
      <c r="AQ63" s="31" t="str">
        <f t="shared" si="9"/>
        <v>00</v>
      </c>
      <c r="AR63" s="31" t="str">
        <f t="shared" si="10"/>
        <v>00</v>
      </c>
      <c r="AS63" s="31" t="str">
        <f t="shared" si="11"/>
        <v>00</v>
      </c>
    </row>
    <row r="64" spans="1:45" ht="15">
      <c r="A64">
        <v>2</v>
      </c>
      <c r="B64" s="124">
        <v>154</v>
      </c>
      <c r="C64" s="125" t="str">
        <f>IF($B64=""," ",VLOOKUP($B64,Entries!$A$2:$E$505,2,FALSE))</f>
        <v>Kathryn Meenan</v>
      </c>
      <c r="D64" s="125" t="str">
        <f>IF($B64=""," ",VLOOKUP($B64,Entries!$A$2:$E$505,3,FALSE))</f>
        <v>Kilbarchan AAC</v>
      </c>
      <c r="E64" s="126" t="str">
        <f>IF($B64=""," ",VLOOKUP($B64,Entries!$A$2:$E$505,4,FALSE))</f>
        <v>F</v>
      </c>
      <c r="F64" s="126" t="str">
        <f>IF($B64=""," ",VLOOKUP($B64,Entries!$A$2:$E$505,5,FALSE))</f>
        <v>U13</v>
      </c>
      <c r="G64" s="155" t="s">
        <v>440</v>
      </c>
      <c r="H64" s="30"/>
      <c r="AE64" s="31">
        <v>261</v>
      </c>
      <c r="AF64" s="31" t="str">
        <f t="shared" si="0"/>
        <v>00:00:00</v>
      </c>
      <c r="AG64" s="31">
        <f t="shared" si="1"/>
        <v>0</v>
      </c>
      <c r="AH64" s="31" t="str">
        <f t="shared" si="2"/>
        <v>0000000</v>
      </c>
      <c r="AI64" s="31" t="str">
        <f t="shared" si="3"/>
        <v>00</v>
      </c>
      <c r="AJ64" s="31" t="str">
        <f t="shared" si="4"/>
        <v>00</v>
      </c>
      <c r="AK64" s="31" t="str">
        <f t="shared" si="5"/>
        <v>00</v>
      </c>
      <c r="AL64" s="31"/>
      <c r="AM64" s="31">
        <v>261</v>
      </c>
      <c r="AN64" s="31" t="str">
        <f t="shared" si="6"/>
        <v>00:00:00</v>
      </c>
      <c r="AO64" s="31">
        <f t="shared" si="7"/>
        <v>0</v>
      </c>
      <c r="AP64" s="31" t="str">
        <f t="shared" si="8"/>
        <v>0000000</v>
      </c>
      <c r="AQ64" s="31" t="str">
        <f t="shared" si="9"/>
        <v>00</v>
      </c>
      <c r="AR64" s="31" t="str">
        <f t="shared" si="10"/>
        <v>00</v>
      </c>
      <c r="AS64" s="31" t="str">
        <f t="shared" si="11"/>
        <v>00</v>
      </c>
    </row>
    <row r="65" spans="1:45" ht="15">
      <c r="A65">
        <v>3</v>
      </c>
      <c r="B65" s="123">
        <v>139</v>
      </c>
      <c r="C65" s="123" t="str">
        <f>IF($B65=""," ",VLOOKUP($B65,Entries!$A$2:$E$505,2,FALSE))</f>
        <v>Laren O'Neil</v>
      </c>
      <c r="D65" s="123" t="str">
        <f>IF($B65=""," ",VLOOKUP($B65,Entries!$A$2:$E$505,3,FALSE))</f>
        <v>Shettleston Harriers</v>
      </c>
      <c r="E65" s="127" t="str">
        <f>IF($B65=""," ",VLOOKUP($B65,Entries!$A$2:$E$505,4,FALSE))</f>
        <v>F</v>
      </c>
      <c r="F65" s="132" t="str">
        <f>IF($B65=""," ",VLOOKUP($B65,Entries!$A$2:$E$505,5,FALSE))</f>
        <v>U11</v>
      </c>
      <c r="G65" s="155" t="s">
        <v>441</v>
      </c>
      <c r="H65" s="30"/>
      <c r="AE65" s="31">
        <v>262</v>
      </c>
      <c r="AF65" s="31" t="str">
        <f t="shared" si="0"/>
        <v>00:00:00</v>
      </c>
      <c r="AG65" s="31">
        <f t="shared" si="1"/>
        <v>0</v>
      </c>
      <c r="AH65" s="31" t="str">
        <f t="shared" si="2"/>
        <v>0000000</v>
      </c>
      <c r="AI65" s="31" t="str">
        <f t="shared" si="3"/>
        <v>00</v>
      </c>
      <c r="AJ65" s="31" t="str">
        <f t="shared" si="4"/>
        <v>00</v>
      </c>
      <c r="AK65" s="31" t="str">
        <f t="shared" si="5"/>
        <v>00</v>
      </c>
      <c r="AL65" s="31"/>
      <c r="AM65" s="31">
        <v>262</v>
      </c>
      <c r="AN65" s="31" t="str">
        <f t="shared" si="6"/>
        <v>00:00:00</v>
      </c>
      <c r="AO65" s="31">
        <f t="shared" si="7"/>
        <v>0</v>
      </c>
      <c r="AP65" s="31" t="str">
        <f t="shared" si="8"/>
        <v>0000000</v>
      </c>
      <c r="AQ65" s="31" t="str">
        <f t="shared" si="9"/>
        <v>00</v>
      </c>
      <c r="AR65" s="31" t="str">
        <f t="shared" si="10"/>
        <v>00</v>
      </c>
      <c r="AS65" s="31" t="str">
        <f t="shared" si="11"/>
        <v>00</v>
      </c>
    </row>
    <row r="66" spans="1:45" ht="15">
      <c r="A66">
        <v>4</v>
      </c>
      <c r="B66" s="124">
        <v>142</v>
      </c>
      <c r="C66" s="123" t="str">
        <f>IF($B66=""," ",VLOOKUP($B66,Entries!$A$2:$E$505,2,FALSE))</f>
        <v>Christie Mulaghton</v>
      </c>
      <c r="D66" s="123" t="str">
        <f>IF($B66=""," ",VLOOKUP($B66,Entries!$A$2:$E$505,3,FALSE))</f>
        <v>Greenock Glenpark H</v>
      </c>
      <c r="E66" s="127" t="str">
        <f>IF($B66=""," ",VLOOKUP($B66,Entries!$A$2:$E$505,4,FALSE))</f>
        <v>F</v>
      </c>
      <c r="F66" s="132" t="str">
        <f>IF($B66=""," ",VLOOKUP($B66,Entries!$A$2:$E$505,5,FALSE))</f>
        <v>U11</v>
      </c>
      <c r="G66" s="155" t="s">
        <v>442</v>
      </c>
      <c r="H66" s="30"/>
      <c r="AE66" s="31">
        <v>263</v>
      </c>
      <c r="AF66" s="31" t="str">
        <f t="shared" si="0"/>
        <v>00:00:00</v>
      </c>
      <c r="AG66" s="31">
        <f t="shared" si="1"/>
        <v>0</v>
      </c>
      <c r="AH66" s="31" t="str">
        <f t="shared" si="2"/>
        <v>0000000</v>
      </c>
      <c r="AI66" s="31" t="str">
        <f t="shared" si="3"/>
        <v>00</v>
      </c>
      <c r="AJ66" s="31" t="str">
        <f t="shared" si="4"/>
        <v>00</v>
      </c>
      <c r="AK66" s="31" t="str">
        <f t="shared" si="5"/>
        <v>00</v>
      </c>
      <c r="AL66" s="31"/>
      <c r="AM66" s="31">
        <v>263</v>
      </c>
      <c r="AN66" s="31" t="str">
        <f t="shared" si="6"/>
        <v>00:00:00</v>
      </c>
      <c r="AO66" s="31">
        <f t="shared" si="7"/>
        <v>0</v>
      </c>
      <c r="AP66" s="31" t="str">
        <f t="shared" si="8"/>
        <v>0000000</v>
      </c>
      <c r="AQ66" s="31" t="str">
        <f t="shared" si="9"/>
        <v>00</v>
      </c>
      <c r="AR66" s="31" t="str">
        <f t="shared" si="10"/>
        <v>00</v>
      </c>
      <c r="AS66" s="31" t="str">
        <f t="shared" si="11"/>
        <v>00</v>
      </c>
    </row>
    <row r="67" spans="1:45" ht="15">
      <c r="A67">
        <v>5</v>
      </c>
      <c r="B67" s="124">
        <v>183</v>
      </c>
      <c r="C67" s="123" t="str">
        <f>IF($B67=""," ",VLOOKUP($B67,Entries!$A$2:$E$505,2,FALSE))</f>
        <v>Anna Pover</v>
      </c>
      <c r="D67" s="123" t="str">
        <f>IF($B67=""," ",VLOOKUP($B67,Entries!$A$2:$E$505,3,FALSE))</f>
        <v>Garscube Harriers</v>
      </c>
      <c r="E67" s="127" t="str">
        <f>IF($B67=""," ",VLOOKUP($B67,Entries!$A$2:$E$505,4,FALSE))</f>
        <v>F</v>
      </c>
      <c r="F67" s="132" t="str">
        <f>IF($B67=""," ",VLOOKUP($B67,Entries!$A$2:$E$505,5,FALSE))</f>
        <v>U11</v>
      </c>
      <c r="G67" s="155" t="s">
        <v>443</v>
      </c>
      <c r="H67" s="30"/>
      <c r="AE67" s="31">
        <v>264</v>
      </c>
      <c r="AF67" s="31" t="str">
        <f t="shared" si="0"/>
        <v>00:00:00</v>
      </c>
      <c r="AG67" s="31">
        <f t="shared" si="1"/>
        <v>0</v>
      </c>
      <c r="AH67" s="31" t="str">
        <f t="shared" si="2"/>
        <v>0000000</v>
      </c>
      <c r="AI67" s="31" t="str">
        <f t="shared" si="3"/>
        <v>00</v>
      </c>
      <c r="AJ67" s="31" t="str">
        <f t="shared" si="4"/>
        <v>00</v>
      </c>
      <c r="AK67" s="31" t="str">
        <f t="shared" si="5"/>
        <v>00</v>
      </c>
      <c r="AL67" s="31"/>
      <c r="AM67" s="31">
        <v>264</v>
      </c>
      <c r="AN67" s="31" t="str">
        <f t="shared" si="6"/>
        <v>00:00:00</v>
      </c>
      <c r="AO67" s="31">
        <f t="shared" si="7"/>
        <v>0</v>
      </c>
      <c r="AP67" s="31" t="str">
        <f t="shared" si="8"/>
        <v>0000000</v>
      </c>
      <c r="AQ67" s="31" t="str">
        <f t="shared" si="9"/>
        <v>00</v>
      </c>
      <c r="AR67" s="31" t="str">
        <f t="shared" si="10"/>
        <v>00</v>
      </c>
      <c r="AS67" s="31" t="str">
        <f t="shared" si="11"/>
        <v>00</v>
      </c>
    </row>
    <row r="68" spans="1:45" ht="15">
      <c r="A68">
        <v>6</v>
      </c>
      <c r="B68" s="124">
        <v>66</v>
      </c>
      <c r="C68" s="133" t="str">
        <f>IF($B68=""," ",VLOOKUP($B68,Entries!$A$2:$E$505,2,FALSE))</f>
        <v>Calum Rogers</v>
      </c>
      <c r="D68" s="133" t="str">
        <f>IF($B68=""," ",VLOOKUP($B68,Entries!$A$2:$E$505,3,FALSE))</f>
        <v>Giffnock North AAC</v>
      </c>
      <c r="E68" s="132" t="str">
        <f>IF($B68=""," ",VLOOKUP($B68,Entries!$A$2:$E$505,4,FALSE))</f>
        <v>M</v>
      </c>
      <c r="F68" s="132" t="str">
        <f>IF($B68=""," ",VLOOKUP($B68,Entries!$A$2:$E$505,5,FALSE))</f>
        <v>U11</v>
      </c>
      <c r="G68" s="155" t="s">
        <v>444</v>
      </c>
      <c r="H68" s="30"/>
      <c r="AE68" s="31">
        <v>265</v>
      </c>
      <c r="AF68" s="31" t="str">
        <f aca="true" t="shared" si="15" ref="AF68:AF131">CONCATENATE(AI68,":",AJ68,":",AK68)</f>
        <v>00:00:00</v>
      </c>
      <c r="AG68" s="31">
        <f aca="true" t="shared" si="16" ref="AG68:AG131">SUMIF($B$4:$B$222,$AE68,$H$4:$H$222)</f>
        <v>0</v>
      </c>
      <c r="AH68" s="31" t="str">
        <f aca="true" t="shared" si="17" ref="AH68:AH131">CONCATENATE($AA$1,$AG68)</f>
        <v>0000000</v>
      </c>
      <c r="AI68" s="31" t="str">
        <f aca="true" t="shared" si="18" ref="AI68:AI131">MID(RIGHT($AH68,6),1,2)</f>
        <v>00</v>
      </c>
      <c r="AJ68" s="31" t="str">
        <f aca="true" t="shared" si="19" ref="AJ68:AJ131">MID(RIGHT($AH68,6),3,2)</f>
        <v>00</v>
      </c>
      <c r="AK68" s="31" t="str">
        <f aca="true" t="shared" si="20" ref="AK68:AK131">MID(RIGHT($AH68,6),5,2)</f>
        <v>00</v>
      </c>
      <c r="AL68" s="31"/>
      <c r="AM68" s="31">
        <v>265</v>
      </c>
      <c r="AN68" s="31" t="str">
        <f aca="true" t="shared" si="21" ref="AN68:AN131">CONCATENATE(AQ68,":",AR68,":",AS68)</f>
        <v>00:00:00</v>
      </c>
      <c r="AO68" s="31">
        <f aca="true" t="shared" si="22" ref="AO68:AO131">SUMIF($O$4:$O$222,$AM68,$U$4:$U$222)</f>
        <v>0</v>
      </c>
      <c r="AP68" s="31" t="str">
        <f aca="true" t="shared" si="23" ref="AP68:AP131">CONCATENATE($AA$1,$AO68)</f>
        <v>0000000</v>
      </c>
      <c r="AQ68" s="31" t="str">
        <f aca="true" t="shared" si="24" ref="AQ68:AQ131">MID(RIGHT($AP68,6),1,2)</f>
        <v>00</v>
      </c>
      <c r="AR68" s="31" t="str">
        <f aca="true" t="shared" si="25" ref="AR68:AR131">MID(RIGHT($AP68,6),3,2)</f>
        <v>00</v>
      </c>
      <c r="AS68" s="31" t="str">
        <f aca="true" t="shared" si="26" ref="AS68:AS131">MID(RIGHT($AP68,6),5,2)</f>
        <v>00</v>
      </c>
    </row>
    <row r="69" spans="1:45" ht="15">
      <c r="A69">
        <v>7</v>
      </c>
      <c r="B69" s="124">
        <v>164</v>
      </c>
      <c r="C69" s="133" t="str">
        <f>IF($B69=""," ",VLOOKUP($B69,Entries!$A$2:$E$505,2,FALSE))</f>
        <v>Lucy McFarlane</v>
      </c>
      <c r="D69" s="133" t="str">
        <f>IF($B69=""," ",VLOOKUP($B69,Entries!$A$2:$E$505,3,FALSE))</f>
        <v>Greenock Glenpark H</v>
      </c>
      <c r="E69" s="132" t="str">
        <f>IF($B69=""," ",VLOOKUP($B69,Entries!$A$2:$E$505,4,FALSE))</f>
        <v>F</v>
      </c>
      <c r="F69" s="132" t="str">
        <f>IF($B69=""," ",VLOOKUP($B69,Entries!$A$2:$E$505,5,FALSE))</f>
        <v>U11</v>
      </c>
      <c r="G69" s="155" t="s">
        <v>445</v>
      </c>
      <c r="H69" s="30"/>
      <c r="AE69" s="31">
        <v>266</v>
      </c>
      <c r="AF69" s="31" t="str">
        <f t="shared" si="15"/>
        <v>00:00:00</v>
      </c>
      <c r="AG69" s="31">
        <f t="shared" si="16"/>
        <v>0</v>
      </c>
      <c r="AH69" s="31" t="str">
        <f t="shared" si="17"/>
        <v>0000000</v>
      </c>
      <c r="AI69" s="31" t="str">
        <f t="shared" si="18"/>
        <v>00</v>
      </c>
      <c r="AJ69" s="31" t="str">
        <f t="shared" si="19"/>
        <v>00</v>
      </c>
      <c r="AK69" s="31" t="str">
        <f t="shared" si="20"/>
        <v>00</v>
      </c>
      <c r="AL69" s="31"/>
      <c r="AM69" s="31">
        <v>266</v>
      </c>
      <c r="AN69" s="31" t="str">
        <f t="shared" si="21"/>
        <v>00:00:00</v>
      </c>
      <c r="AO69" s="31">
        <f t="shared" si="22"/>
        <v>0</v>
      </c>
      <c r="AP69" s="31" t="str">
        <f t="shared" si="23"/>
        <v>0000000</v>
      </c>
      <c r="AQ69" s="31" t="str">
        <f t="shared" si="24"/>
        <v>00</v>
      </c>
      <c r="AR69" s="31" t="str">
        <f t="shared" si="25"/>
        <v>00</v>
      </c>
      <c r="AS69" s="31" t="str">
        <f t="shared" si="26"/>
        <v>00</v>
      </c>
    </row>
    <row r="70" spans="1:45" ht="15">
      <c r="A70">
        <v>8</v>
      </c>
      <c r="B70" s="124">
        <v>141</v>
      </c>
      <c r="C70" s="133" t="str">
        <f>IF($B70=""," ",VLOOKUP($B70,Entries!$A$2:$E$505,2,FALSE))</f>
        <v>Rachel Mulaghton</v>
      </c>
      <c r="D70" s="133" t="str">
        <f>IF($B70=""," ",VLOOKUP($B70,Entries!$A$2:$E$505,3,FALSE))</f>
        <v>Greenock Glenpark H</v>
      </c>
      <c r="E70" s="132" t="str">
        <f>IF($B70=""," ",VLOOKUP($B70,Entries!$A$2:$E$505,4,FALSE))</f>
        <v>F</v>
      </c>
      <c r="F70" s="132" t="str">
        <f>IF($B70=""," ",VLOOKUP($B70,Entries!$A$2:$E$505,5,FALSE))</f>
        <v>U11</v>
      </c>
      <c r="G70" s="155" t="s">
        <v>446</v>
      </c>
      <c r="H70" s="30"/>
      <c r="AE70" s="31">
        <v>267</v>
      </c>
      <c r="AF70" s="31" t="str">
        <f t="shared" si="15"/>
        <v>00:00:00</v>
      </c>
      <c r="AG70" s="31">
        <f t="shared" si="16"/>
        <v>0</v>
      </c>
      <c r="AH70" s="31" t="str">
        <f t="shared" si="17"/>
        <v>0000000</v>
      </c>
      <c r="AI70" s="31" t="str">
        <f t="shared" si="18"/>
        <v>00</v>
      </c>
      <c r="AJ70" s="31" t="str">
        <f t="shared" si="19"/>
        <v>00</v>
      </c>
      <c r="AK70" s="31" t="str">
        <f t="shared" si="20"/>
        <v>00</v>
      </c>
      <c r="AL70" s="31"/>
      <c r="AM70" s="31">
        <v>267</v>
      </c>
      <c r="AN70" s="31" t="str">
        <f t="shared" si="21"/>
        <v>00:00:00</v>
      </c>
      <c r="AO70" s="31">
        <f t="shared" si="22"/>
        <v>0</v>
      </c>
      <c r="AP70" s="31" t="str">
        <f t="shared" si="23"/>
        <v>0000000</v>
      </c>
      <c r="AQ70" s="31" t="str">
        <f t="shared" si="24"/>
        <v>00</v>
      </c>
      <c r="AR70" s="31" t="str">
        <f t="shared" si="25"/>
        <v>00</v>
      </c>
      <c r="AS70" s="31" t="str">
        <f t="shared" si="26"/>
        <v>00</v>
      </c>
    </row>
    <row r="71" spans="1:45" ht="15">
      <c r="A71">
        <v>9</v>
      </c>
      <c r="B71" s="123">
        <v>149</v>
      </c>
      <c r="C71" s="123" t="str">
        <f>IF($B71=""," ",VLOOKUP($B71,Entries!$A$2:$E$505,2,FALSE))</f>
        <v>Claire Tytler</v>
      </c>
      <c r="D71" s="123" t="str">
        <f>IF($B71=""," ",VLOOKUP($B71,Entries!$A$2:$E$505,3,FALSE))</f>
        <v>Kilbarchan AAC</v>
      </c>
      <c r="E71" s="127" t="str">
        <f>IF($B71=""," ",VLOOKUP($B71,Entries!$A$2:$E$505,4,FALSE))</f>
        <v>F</v>
      </c>
      <c r="F71" s="127" t="str">
        <f>IF($B71=""," ",VLOOKUP($B71,Entries!$A$2:$E$505,5,FALSE))</f>
        <v>U11</v>
      </c>
      <c r="G71" s="155" t="s">
        <v>447</v>
      </c>
      <c r="H71" s="30"/>
      <c r="AE71" s="31">
        <v>268</v>
      </c>
      <c r="AF71" s="31" t="str">
        <f t="shared" si="15"/>
        <v>00:00:00</v>
      </c>
      <c r="AG71" s="31">
        <f t="shared" si="16"/>
        <v>0</v>
      </c>
      <c r="AH71" s="31" t="str">
        <f t="shared" si="17"/>
        <v>0000000</v>
      </c>
      <c r="AI71" s="31" t="str">
        <f t="shared" si="18"/>
        <v>00</v>
      </c>
      <c r="AJ71" s="31" t="str">
        <f t="shared" si="19"/>
        <v>00</v>
      </c>
      <c r="AK71" s="31" t="str">
        <f t="shared" si="20"/>
        <v>00</v>
      </c>
      <c r="AL71" s="31"/>
      <c r="AM71" s="31">
        <v>268</v>
      </c>
      <c r="AN71" s="31" t="str">
        <f t="shared" si="21"/>
        <v>00:00:00</v>
      </c>
      <c r="AO71" s="31">
        <f t="shared" si="22"/>
        <v>0</v>
      </c>
      <c r="AP71" s="31" t="str">
        <f t="shared" si="23"/>
        <v>0000000</v>
      </c>
      <c r="AQ71" s="31" t="str">
        <f t="shared" si="24"/>
        <v>00</v>
      </c>
      <c r="AR71" s="31" t="str">
        <f t="shared" si="25"/>
        <v>00</v>
      </c>
      <c r="AS71" s="31" t="str">
        <f t="shared" si="26"/>
        <v>00</v>
      </c>
    </row>
    <row r="72" spans="2:45" ht="15">
      <c r="B72" s="123"/>
      <c r="C72" s="123" t="str">
        <f>IF($B72=""," ",VLOOKUP($B72,Entries!$A$2:$E$505,2,FALSE))</f>
        <v> </v>
      </c>
      <c r="D72" s="123" t="str">
        <f>IF($B72=""," ",VLOOKUP($B72,Entries!$A$2:$E$505,3,FALSE))</f>
        <v> </v>
      </c>
      <c r="E72" s="127" t="str">
        <f>IF($B72=""," ",VLOOKUP($B72,Entries!$A$2:$E$505,4,FALSE))</f>
        <v> </v>
      </c>
      <c r="F72" s="127" t="str">
        <f>IF($B72=""," ",VLOOKUP($B72,Entries!$A$2:$E$505,5,FALSE))</f>
        <v> </v>
      </c>
      <c r="G72" s="121" t="str">
        <f>IF($B72=""," ",VLOOKUP($B72,$AE$2:$AK$610,2,FALSE))</f>
        <v> </v>
      </c>
      <c r="H72" s="30"/>
      <c r="AE72" s="31">
        <v>269</v>
      </c>
      <c r="AF72" s="31" t="str">
        <f t="shared" si="15"/>
        <v>00:00:00</v>
      </c>
      <c r="AG72" s="31">
        <f t="shared" si="16"/>
        <v>0</v>
      </c>
      <c r="AH72" s="31" t="str">
        <f t="shared" si="17"/>
        <v>0000000</v>
      </c>
      <c r="AI72" s="31" t="str">
        <f t="shared" si="18"/>
        <v>00</v>
      </c>
      <c r="AJ72" s="31" t="str">
        <f t="shared" si="19"/>
        <v>00</v>
      </c>
      <c r="AK72" s="31" t="str">
        <f t="shared" si="20"/>
        <v>00</v>
      </c>
      <c r="AL72" s="31"/>
      <c r="AM72" s="31">
        <v>269</v>
      </c>
      <c r="AN72" s="31" t="str">
        <f t="shared" si="21"/>
        <v>00:00:00</v>
      </c>
      <c r="AO72" s="31">
        <f t="shared" si="22"/>
        <v>0</v>
      </c>
      <c r="AP72" s="31" t="str">
        <f t="shared" si="23"/>
        <v>0000000</v>
      </c>
      <c r="AQ72" s="31" t="str">
        <f t="shared" si="24"/>
        <v>00</v>
      </c>
      <c r="AR72" s="31" t="str">
        <f t="shared" si="25"/>
        <v>00</v>
      </c>
      <c r="AS72" s="31" t="str">
        <f t="shared" si="26"/>
        <v>00</v>
      </c>
    </row>
    <row r="73" spans="8:45" ht="15">
      <c r="H73" s="30"/>
      <c r="AE73" s="31">
        <v>270</v>
      </c>
      <c r="AF73" s="31" t="str">
        <f t="shared" si="15"/>
        <v>00:00:00</v>
      </c>
      <c r="AG73" s="31">
        <f t="shared" si="16"/>
        <v>0</v>
      </c>
      <c r="AH73" s="31" t="str">
        <f t="shared" si="17"/>
        <v>0000000</v>
      </c>
      <c r="AI73" s="31" t="str">
        <f t="shared" si="18"/>
        <v>00</v>
      </c>
      <c r="AJ73" s="31" t="str">
        <f t="shared" si="19"/>
        <v>00</v>
      </c>
      <c r="AK73" s="31" t="str">
        <f t="shared" si="20"/>
        <v>00</v>
      </c>
      <c r="AL73" s="31"/>
      <c r="AM73" s="31">
        <v>270</v>
      </c>
      <c r="AN73" s="31" t="str">
        <f t="shared" si="21"/>
        <v>00:00:00</v>
      </c>
      <c r="AO73" s="31">
        <f t="shared" si="22"/>
        <v>0</v>
      </c>
      <c r="AP73" s="31" t="str">
        <f t="shared" si="23"/>
        <v>0000000</v>
      </c>
      <c r="AQ73" s="31" t="str">
        <f t="shared" si="24"/>
        <v>00</v>
      </c>
      <c r="AR73" s="31" t="str">
        <f t="shared" si="25"/>
        <v>00</v>
      </c>
      <c r="AS73" s="31" t="str">
        <f t="shared" si="26"/>
        <v>00</v>
      </c>
    </row>
    <row r="74" spans="8:45" ht="15">
      <c r="H74" s="30"/>
      <c r="AE74" s="31">
        <v>271</v>
      </c>
      <c r="AF74" s="31" t="str">
        <f t="shared" si="15"/>
        <v>00:00:00</v>
      </c>
      <c r="AG74" s="31">
        <f t="shared" si="16"/>
        <v>0</v>
      </c>
      <c r="AH74" s="31" t="str">
        <f t="shared" si="17"/>
        <v>0000000</v>
      </c>
      <c r="AI74" s="31" t="str">
        <f t="shared" si="18"/>
        <v>00</v>
      </c>
      <c r="AJ74" s="31" t="str">
        <f t="shared" si="19"/>
        <v>00</v>
      </c>
      <c r="AK74" s="31" t="str">
        <f t="shared" si="20"/>
        <v>00</v>
      </c>
      <c r="AL74" s="31"/>
      <c r="AM74" s="31">
        <v>271</v>
      </c>
      <c r="AN74" s="31" t="str">
        <f t="shared" si="21"/>
        <v>00:00:00</v>
      </c>
      <c r="AO74" s="31">
        <f t="shared" si="22"/>
        <v>0</v>
      </c>
      <c r="AP74" s="31" t="str">
        <f t="shared" si="23"/>
        <v>0000000</v>
      </c>
      <c r="AQ74" s="31" t="str">
        <f t="shared" si="24"/>
        <v>00</v>
      </c>
      <c r="AR74" s="31" t="str">
        <f t="shared" si="25"/>
        <v>00</v>
      </c>
      <c r="AS74" s="31" t="str">
        <f t="shared" si="26"/>
        <v>00</v>
      </c>
    </row>
    <row r="75" spans="8:45" ht="15">
      <c r="H75" s="30"/>
      <c r="AE75" s="31">
        <v>272</v>
      </c>
      <c r="AF75" s="31" t="str">
        <f t="shared" si="15"/>
        <v>00:00:00</v>
      </c>
      <c r="AG75" s="31">
        <f t="shared" si="16"/>
        <v>0</v>
      </c>
      <c r="AH75" s="31" t="str">
        <f t="shared" si="17"/>
        <v>0000000</v>
      </c>
      <c r="AI75" s="31" t="str">
        <f t="shared" si="18"/>
        <v>00</v>
      </c>
      <c r="AJ75" s="31" t="str">
        <f t="shared" si="19"/>
        <v>00</v>
      </c>
      <c r="AK75" s="31" t="str">
        <f t="shared" si="20"/>
        <v>00</v>
      </c>
      <c r="AL75" s="31"/>
      <c r="AM75" s="31">
        <v>272</v>
      </c>
      <c r="AN75" s="31" t="str">
        <f t="shared" si="21"/>
        <v>00:00:00</v>
      </c>
      <c r="AO75" s="31">
        <f t="shared" si="22"/>
        <v>0</v>
      </c>
      <c r="AP75" s="31" t="str">
        <f t="shared" si="23"/>
        <v>0000000</v>
      </c>
      <c r="AQ75" s="31" t="str">
        <f t="shared" si="24"/>
        <v>00</v>
      </c>
      <c r="AR75" s="31" t="str">
        <f t="shared" si="25"/>
        <v>00</v>
      </c>
      <c r="AS75" s="31" t="str">
        <f t="shared" si="26"/>
        <v>00</v>
      </c>
    </row>
    <row r="76" spans="8:45" ht="15">
      <c r="H76" s="30"/>
      <c r="AE76" s="31">
        <v>273</v>
      </c>
      <c r="AF76" s="31" t="str">
        <f t="shared" si="15"/>
        <v>00:00:00</v>
      </c>
      <c r="AG76" s="31">
        <f t="shared" si="16"/>
        <v>0</v>
      </c>
      <c r="AH76" s="31" t="str">
        <f t="shared" si="17"/>
        <v>0000000</v>
      </c>
      <c r="AI76" s="31" t="str">
        <f t="shared" si="18"/>
        <v>00</v>
      </c>
      <c r="AJ76" s="31" t="str">
        <f t="shared" si="19"/>
        <v>00</v>
      </c>
      <c r="AK76" s="31" t="str">
        <f t="shared" si="20"/>
        <v>00</v>
      </c>
      <c r="AL76" s="31"/>
      <c r="AM76" s="31">
        <v>273</v>
      </c>
      <c r="AN76" s="31" t="str">
        <f t="shared" si="21"/>
        <v>00:00:00</v>
      </c>
      <c r="AO76" s="31">
        <f t="shared" si="22"/>
        <v>0</v>
      </c>
      <c r="AP76" s="31" t="str">
        <f t="shared" si="23"/>
        <v>0000000</v>
      </c>
      <c r="AQ76" s="31" t="str">
        <f t="shared" si="24"/>
        <v>00</v>
      </c>
      <c r="AR76" s="31" t="str">
        <f t="shared" si="25"/>
        <v>00</v>
      </c>
      <c r="AS76" s="31" t="str">
        <f t="shared" si="26"/>
        <v>00</v>
      </c>
    </row>
    <row r="77" spans="8:45" ht="15">
      <c r="H77" s="30"/>
      <c r="AE77" s="31">
        <v>274</v>
      </c>
      <c r="AF77" s="31" t="str">
        <f t="shared" si="15"/>
        <v>00:00:00</v>
      </c>
      <c r="AG77" s="31">
        <f t="shared" si="16"/>
        <v>0</v>
      </c>
      <c r="AH77" s="31" t="str">
        <f t="shared" si="17"/>
        <v>0000000</v>
      </c>
      <c r="AI77" s="31" t="str">
        <f t="shared" si="18"/>
        <v>00</v>
      </c>
      <c r="AJ77" s="31" t="str">
        <f t="shared" si="19"/>
        <v>00</v>
      </c>
      <c r="AK77" s="31" t="str">
        <f t="shared" si="20"/>
        <v>00</v>
      </c>
      <c r="AL77" s="31"/>
      <c r="AM77" s="31">
        <v>274</v>
      </c>
      <c r="AN77" s="31" t="str">
        <f t="shared" si="21"/>
        <v>00:00:00</v>
      </c>
      <c r="AO77" s="31">
        <f t="shared" si="22"/>
        <v>0</v>
      </c>
      <c r="AP77" s="31" t="str">
        <f t="shared" si="23"/>
        <v>0000000</v>
      </c>
      <c r="AQ77" s="31" t="str">
        <f t="shared" si="24"/>
        <v>00</v>
      </c>
      <c r="AR77" s="31" t="str">
        <f t="shared" si="25"/>
        <v>00</v>
      </c>
      <c r="AS77" s="31" t="str">
        <f t="shared" si="26"/>
        <v>00</v>
      </c>
    </row>
    <row r="78" spans="8:45" ht="15">
      <c r="H78" s="30"/>
      <c r="AE78" s="31">
        <v>275</v>
      </c>
      <c r="AF78" s="31" t="str">
        <f t="shared" si="15"/>
        <v>00:00:00</v>
      </c>
      <c r="AG78" s="31">
        <f t="shared" si="16"/>
        <v>0</v>
      </c>
      <c r="AH78" s="31" t="str">
        <f t="shared" si="17"/>
        <v>0000000</v>
      </c>
      <c r="AI78" s="31" t="str">
        <f t="shared" si="18"/>
        <v>00</v>
      </c>
      <c r="AJ78" s="31" t="str">
        <f t="shared" si="19"/>
        <v>00</v>
      </c>
      <c r="AK78" s="31" t="str">
        <f t="shared" si="20"/>
        <v>00</v>
      </c>
      <c r="AL78" s="31"/>
      <c r="AM78" s="31">
        <v>275</v>
      </c>
      <c r="AN78" s="31" t="str">
        <f t="shared" si="21"/>
        <v>00:00:00</v>
      </c>
      <c r="AO78" s="31">
        <f t="shared" si="22"/>
        <v>0</v>
      </c>
      <c r="AP78" s="31" t="str">
        <f t="shared" si="23"/>
        <v>0000000</v>
      </c>
      <c r="AQ78" s="31" t="str">
        <f t="shared" si="24"/>
        <v>00</v>
      </c>
      <c r="AR78" s="31" t="str">
        <f t="shared" si="25"/>
        <v>00</v>
      </c>
      <c r="AS78" s="31" t="str">
        <f t="shared" si="26"/>
        <v>00</v>
      </c>
    </row>
    <row r="79" spans="8:45" ht="15">
      <c r="H79" s="30"/>
      <c r="AE79" s="31">
        <v>276</v>
      </c>
      <c r="AF79" s="31" t="str">
        <f t="shared" si="15"/>
        <v>00:00:00</v>
      </c>
      <c r="AG79" s="31">
        <f t="shared" si="16"/>
        <v>0</v>
      </c>
      <c r="AH79" s="31" t="str">
        <f t="shared" si="17"/>
        <v>0000000</v>
      </c>
      <c r="AI79" s="31" t="str">
        <f t="shared" si="18"/>
        <v>00</v>
      </c>
      <c r="AJ79" s="31" t="str">
        <f t="shared" si="19"/>
        <v>00</v>
      </c>
      <c r="AK79" s="31" t="str">
        <f t="shared" si="20"/>
        <v>00</v>
      </c>
      <c r="AL79" s="31"/>
      <c r="AM79" s="31">
        <v>276</v>
      </c>
      <c r="AN79" s="31" t="str">
        <f t="shared" si="21"/>
        <v>00:00:00</v>
      </c>
      <c r="AO79" s="31">
        <f t="shared" si="22"/>
        <v>0</v>
      </c>
      <c r="AP79" s="31" t="str">
        <f t="shared" si="23"/>
        <v>0000000</v>
      </c>
      <c r="AQ79" s="31" t="str">
        <f t="shared" si="24"/>
        <v>00</v>
      </c>
      <c r="AR79" s="31" t="str">
        <f t="shared" si="25"/>
        <v>00</v>
      </c>
      <c r="AS79" s="31" t="str">
        <f t="shared" si="26"/>
        <v>00</v>
      </c>
    </row>
    <row r="80" spans="8:45" ht="15">
      <c r="H80" s="30"/>
      <c r="AE80" s="31">
        <v>277</v>
      </c>
      <c r="AF80" s="31" t="str">
        <f t="shared" si="15"/>
        <v>00:00:00</v>
      </c>
      <c r="AG80" s="31">
        <f t="shared" si="16"/>
        <v>0</v>
      </c>
      <c r="AH80" s="31" t="str">
        <f t="shared" si="17"/>
        <v>0000000</v>
      </c>
      <c r="AI80" s="31" t="str">
        <f t="shared" si="18"/>
        <v>00</v>
      </c>
      <c r="AJ80" s="31" t="str">
        <f t="shared" si="19"/>
        <v>00</v>
      </c>
      <c r="AK80" s="31" t="str">
        <f t="shared" si="20"/>
        <v>00</v>
      </c>
      <c r="AL80" s="31"/>
      <c r="AM80" s="31">
        <v>277</v>
      </c>
      <c r="AN80" s="31" t="str">
        <f t="shared" si="21"/>
        <v>00:00:00</v>
      </c>
      <c r="AO80" s="31">
        <f t="shared" si="22"/>
        <v>0</v>
      </c>
      <c r="AP80" s="31" t="str">
        <f t="shared" si="23"/>
        <v>0000000</v>
      </c>
      <c r="AQ80" s="31" t="str">
        <f t="shared" si="24"/>
        <v>00</v>
      </c>
      <c r="AR80" s="31" t="str">
        <f t="shared" si="25"/>
        <v>00</v>
      </c>
      <c r="AS80" s="31" t="str">
        <f t="shared" si="26"/>
        <v>00</v>
      </c>
    </row>
    <row r="81" spans="8:45" ht="15">
      <c r="H81" s="30"/>
      <c r="AE81" s="31">
        <v>278</v>
      </c>
      <c r="AF81" s="31" t="str">
        <f t="shared" si="15"/>
        <v>00:00:00</v>
      </c>
      <c r="AG81" s="31">
        <f t="shared" si="16"/>
        <v>0</v>
      </c>
      <c r="AH81" s="31" t="str">
        <f t="shared" si="17"/>
        <v>0000000</v>
      </c>
      <c r="AI81" s="31" t="str">
        <f t="shared" si="18"/>
        <v>00</v>
      </c>
      <c r="AJ81" s="31" t="str">
        <f t="shared" si="19"/>
        <v>00</v>
      </c>
      <c r="AK81" s="31" t="str">
        <f t="shared" si="20"/>
        <v>00</v>
      </c>
      <c r="AL81" s="31"/>
      <c r="AM81" s="31">
        <v>278</v>
      </c>
      <c r="AN81" s="31" t="str">
        <f t="shared" si="21"/>
        <v>00:00:00</v>
      </c>
      <c r="AO81" s="31">
        <f t="shared" si="22"/>
        <v>0</v>
      </c>
      <c r="AP81" s="31" t="str">
        <f t="shared" si="23"/>
        <v>0000000</v>
      </c>
      <c r="AQ81" s="31" t="str">
        <f t="shared" si="24"/>
        <v>00</v>
      </c>
      <c r="AR81" s="31" t="str">
        <f t="shared" si="25"/>
        <v>00</v>
      </c>
      <c r="AS81" s="31" t="str">
        <f t="shared" si="26"/>
        <v>00</v>
      </c>
    </row>
    <row r="82" spans="8:45" ht="15">
      <c r="H82" s="30"/>
      <c r="AE82" s="31">
        <v>279</v>
      </c>
      <c r="AF82" s="31" t="str">
        <f t="shared" si="15"/>
        <v>00:00:00</v>
      </c>
      <c r="AG82" s="31">
        <f t="shared" si="16"/>
        <v>0</v>
      </c>
      <c r="AH82" s="31" t="str">
        <f t="shared" si="17"/>
        <v>0000000</v>
      </c>
      <c r="AI82" s="31" t="str">
        <f t="shared" si="18"/>
        <v>00</v>
      </c>
      <c r="AJ82" s="31" t="str">
        <f t="shared" si="19"/>
        <v>00</v>
      </c>
      <c r="AK82" s="31" t="str">
        <f t="shared" si="20"/>
        <v>00</v>
      </c>
      <c r="AL82" s="31"/>
      <c r="AM82" s="31">
        <v>279</v>
      </c>
      <c r="AN82" s="31" t="str">
        <f t="shared" si="21"/>
        <v>00:00:00</v>
      </c>
      <c r="AO82" s="31">
        <f t="shared" si="22"/>
        <v>0</v>
      </c>
      <c r="AP82" s="31" t="str">
        <f t="shared" si="23"/>
        <v>0000000</v>
      </c>
      <c r="AQ82" s="31" t="str">
        <f t="shared" si="24"/>
        <v>00</v>
      </c>
      <c r="AR82" s="31" t="str">
        <f t="shared" si="25"/>
        <v>00</v>
      </c>
      <c r="AS82" s="31" t="str">
        <f t="shared" si="26"/>
        <v>00</v>
      </c>
    </row>
    <row r="83" spans="31:45" ht="15">
      <c r="AE83" s="31">
        <v>280</v>
      </c>
      <c r="AF83" s="31" t="str">
        <f t="shared" si="15"/>
        <v>00:00:00</v>
      </c>
      <c r="AG83" s="31">
        <f t="shared" si="16"/>
        <v>0</v>
      </c>
      <c r="AH83" s="31" t="str">
        <f t="shared" si="17"/>
        <v>0000000</v>
      </c>
      <c r="AI83" s="31" t="str">
        <f t="shared" si="18"/>
        <v>00</v>
      </c>
      <c r="AJ83" s="31" t="str">
        <f t="shared" si="19"/>
        <v>00</v>
      </c>
      <c r="AK83" s="31" t="str">
        <f t="shared" si="20"/>
        <v>00</v>
      </c>
      <c r="AL83" s="31"/>
      <c r="AM83" s="31">
        <v>280</v>
      </c>
      <c r="AN83" s="31" t="str">
        <f t="shared" si="21"/>
        <v>00:00:00</v>
      </c>
      <c r="AO83" s="31">
        <f t="shared" si="22"/>
        <v>0</v>
      </c>
      <c r="AP83" s="31" t="str">
        <f t="shared" si="23"/>
        <v>0000000</v>
      </c>
      <c r="AQ83" s="31" t="str">
        <f t="shared" si="24"/>
        <v>00</v>
      </c>
      <c r="AR83" s="31" t="str">
        <f t="shared" si="25"/>
        <v>00</v>
      </c>
      <c r="AS83" s="31" t="str">
        <f t="shared" si="26"/>
        <v>00</v>
      </c>
    </row>
    <row r="84" spans="31:45" ht="15">
      <c r="AE84" s="31">
        <v>281</v>
      </c>
      <c r="AF84" s="31" t="str">
        <f t="shared" si="15"/>
        <v>00:00:00</v>
      </c>
      <c r="AG84" s="31">
        <f t="shared" si="16"/>
        <v>0</v>
      </c>
      <c r="AH84" s="31" t="str">
        <f t="shared" si="17"/>
        <v>0000000</v>
      </c>
      <c r="AI84" s="31" t="str">
        <f t="shared" si="18"/>
        <v>00</v>
      </c>
      <c r="AJ84" s="31" t="str">
        <f t="shared" si="19"/>
        <v>00</v>
      </c>
      <c r="AK84" s="31" t="str">
        <f t="shared" si="20"/>
        <v>00</v>
      </c>
      <c r="AL84" s="31"/>
      <c r="AM84" s="31">
        <v>281</v>
      </c>
      <c r="AN84" s="31" t="str">
        <f t="shared" si="21"/>
        <v>00:00:00</v>
      </c>
      <c r="AO84" s="31">
        <f t="shared" si="22"/>
        <v>0</v>
      </c>
      <c r="AP84" s="31" t="str">
        <f t="shared" si="23"/>
        <v>0000000</v>
      </c>
      <c r="AQ84" s="31" t="str">
        <f t="shared" si="24"/>
        <v>00</v>
      </c>
      <c r="AR84" s="31" t="str">
        <f t="shared" si="25"/>
        <v>00</v>
      </c>
      <c r="AS84" s="31" t="str">
        <f t="shared" si="26"/>
        <v>00</v>
      </c>
    </row>
    <row r="85" spans="31:45" ht="15">
      <c r="AE85" s="31">
        <v>282</v>
      </c>
      <c r="AF85" s="31" t="str">
        <f t="shared" si="15"/>
        <v>00:00:00</v>
      </c>
      <c r="AG85" s="31">
        <f t="shared" si="16"/>
        <v>0</v>
      </c>
      <c r="AH85" s="31" t="str">
        <f t="shared" si="17"/>
        <v>0000000</v>
      </c>
      <c r="AI85" s="31" t="str">
        <f t="shared" si="18"/>
        <v>00</v>
      </c>
      <c r="AJ85" s="31" t="str">
        <f t="shared" si="19"/>
        <v>00</v>
      </c>
      <c r="AK85" s="31" t="str">
        <f t="shared" si="20"/>
        <v>00</v>
      </c>
      <c r="AL85" s="31"/>
      <c r="AM85" s="31">
        <v>282</v>
      </c>
      <c r="AN85" s="31" t="str">
        <f t="shared" si="21"/>
        <v>00:00:00</v>
      </c>
      <c r="AO85" s="31">
        <f t="shared" si="22"/>
        <v>0</v>
      </c>
      <c r="AP85" s="31" t="str">
        <f t="shared" si="23"/>
        <v>0000000</v>
      </c>
      <c r="AQ85" s="31" t="str">
        <f t="shared" si="24"/>
        <v>00</v>
      </c>
      <c r="AR85" s="31" t="str">
        <f t="shared" si="25"/>
        <v>00</v>
      </c>
      <c r="AS85" s="31" t="str">
        <f t="shared" si="26"/>
        <v>00</v>
      </c>
    </row>
    <row r="86" spans="31:45" ht="15">
      <c r="AE86" s="31">
        <v>283</v>
      </c>
      <c r="AF86" s="31" t="str">
        <f t="shared" si="15"/>
        <v>00:00:00</v>
      </c>
      <c r="AG86" s="31">
        <f t="shared" si="16"/>
        <v>0</v>
      </c>
      <c r="AH86" s="31" t="str">
        <f t="shared" si="17"/>
        <v>0000000</v>
      </c>
      <c r="AI86" s="31" t="str">
        <f t="shared" si="18"/>
        <v>00</v>
      </c>
      <c r="AJ86" s="31" t="str">
        <f t="shared" si="19"/>
        <v>00</v>
      </c>
      <c r="AK86" s="31" t="str">
        <f t="shared" si="20"/>
        <v>00</v>
      </c>
      <c r="AL86" s="31"/>
      <c r="AM86" s="31">
        <v>283</v>
      </c>
      <c r="AN86" s="31" t="str">
        <f t="shared" si="21"/>
        <v>00:00:00</v>
      </c>
      <c r="AO86" s="31">
        <f t="shared" si="22"/>
        <v>0</v>
      </c>
      <c r="AP86" s="31" t="str">
        <f t="shared" si="23"/>
        <v>0000000</v>
      </c>
      <c r="AQ86" s="31" t="str">
        <f t="shared" si="24"/>
        <v>00</v>
      </c>
      <c r="AR86" s="31" t="str">
        <f t="shared" si="25"/>
        <v>00</v>
      </c>
      <c r="AS86" s="31" t="str">
        <f t="shared" si="26"/>
        <v>00</v>
      </c>
    </row>
    <row r="87" spans="31:45" ht="15">
      <c r="AE87" s="31">
        <v>284</v>
      </c>
      <c r="AF87" s="31" t="str">
        <f t="shared" si="15"/>
        <v>00:00:00</v>
      </c>
      <c r="AG87" s="31">
        <f t="shared" si="16"/>
        <v>0</v>
      </c>
      <c r="AH87" s="31" t="str">
        <f t="shared" si="17"/>
        <v>0000000</v>
      </c>
      <c r="AI87" s="31" t="str">
        <f t="shared" si="18"/>
        <v>00</v>
      </c>
      <c r="AJ87" s="31" t="str">
        <f t="shared" si="19"/>
        <v>00</v>
      </c>
      <c r="AK87" s="31" t="str">
        <f t="shared" si="20"/>
        <v>00</v>
      </c>
      <c r="AL87" s="31"/>
      <c r="AM87" s="31">
        <v>284</v>
      </c>
      <c r="AN87" s="31" t="str">
        <f t="shared" si="21"/>
        <v>00:00:00</v>
      </c>
      <c r="AO87" s="31">
        <f t="shared" si="22"/>
        <v>0</v>
      </c>
      <c r="AP87" s="31" t="str">
        <f t="shared" si="23"/>
        <v>0000000</v>
      </c>
      <c r="AQ87" s="31" t="str">
        <f t="shared" si="24"/>
        <v>00</v>
      </c>
      <c r="AR87" s="31" t="str">
        <f t="shared" si="25"/>
        <v>00</v>
      </c>
      <c r="AS87" s="31" t="str">
        <f t="shared" si="26"/>
        <v>00</v>
      </c>
    </row>
    <row r="88" spans="31:45" ht="15">
      <c r="AE88" s="31">
        <v>285</v>
      </c>
      <c r="AF88" s="31" t="str">
        <f t="shared" si="15"/>
        <v>00:00:00</v>
      </c>
      <c r="AG88" s="31">
        <f t="shared" si="16"/>
        <v>0</v>
      </c>
      <c r="AH88" s="31" t="str">
        <f t="shared" si="17"/>
        <v>0000000</v>
      </c>
      <c r="AI88" s="31" t="str">
        <f t="shared" si="18"/>
        <v>00</v>
      </c>
      <c r="AJ88" s="31" t="str">
        <f t="shared" si="19"/>
        <v>00</v>
      </c>
      <c r="AK88" s="31" t="str">
        <f t="shared" si="20"/>
        <v>00</v>
      </c>
      <c r="AL88" s="31"/>
      <c r="AM88" s="31">
        <v>285</v>
      </c>
      <c r="AN88" s="31" t="str">
        <f t="shared" si="21"/>
        <v>00:00:00</v>
      </c>
      <c r="AO88" s="31">
        <f t="shared" si="22"/>
        <v>0</v>
      </c>
      <c r="AP88" s="31" t="str">
        <f t="shared" si="23"/>
        <v>0000000</v>
      </c>
      <c r="AQ88" s="31" t="str">
        <f t="shared" si="24"/>
        <v>00</v>
      </c>
      <c r="AR88" s="31" t="str">
        <f t="shared" si="25"/>
        <v>00</v>
      </c>
      <c r="AS88" s="31" t="str">
        <f t="shared" si="26"/>
        <v>00</v>
      </c>
    </row>
    <row r="89" spans="31:45" ht="15">
      <c r="AE89" s="31">
        <v>286</v>
      </c>
      <c r="AF89" s="31" t="str">
        <f t="shared" si="15"/>
        <v>00:00:00</v>
      </c>
      <c r="AG89" s="31">
        <f t="shared" si="16"/>
        <v>0</v>
      </c>
      <c r="AH89" s="31" t="str">
        <f t="shared" si="17"/>
        <v>0000000</v>
      </c>
      <c r="AI89" s="31" t="str">
        <f t="shared" si="18"/>
        <v>00</v>
      </c>
      <c r="AJ89" s="31" t="str">
        <f t="shared" si="19"/>
        <v>00</v>
      </c>
      <c r="AK89" s="31" t="str">
        <f t="shared" si="20"/>
        <v>00</v>
      </c>
      <c r="AL89" s="31"/>
      <c r="AM89" s="31">
        <v>286</v>
      </c>
      <c r="AN89" s="31" t="str">
        <f t="shared" si="21"/>
        <v>00:00:00</v>
      </c>
      <c r="AO89" s="31">
        <f t="shared" si="22"/>
        <v>0</v>
      </c>
      <c r="AP89" s="31" t="str">
        <f t="shared" si="23"/>
        <v>0000000</v>
      </c>
      <c r="AQ89" s="31" t="str">
        <f t="shared" si="24"/>
        <v>00</v>
      </c>
      <c r="AR89" s="31" t="str">
        <f t="shared" si="25"/>
        <v>00</v>
      </c>
      <c r="AS89" s="31" t="str">
        <f t="shared" si="26"/>
        <v>00</v>
      </c>
    </row>
    <row r="90" spans="31:45" ht="15">
      <c r="AE90" s="31">
        <v>287</v>
      </c>
      <c r="AF90" s="31" t="str">
        <f t="shared" si="15"/>
        <v>00:00:00</v>
      </c>
      <c r="AG90" s="31">
        <f t="shared" si="16"/>
        <v>0</v>
      </c>
      <c r="AH90" s="31" t="str">
        <f t="shared" si="17"/>
        <v>0000000</v>
      </c>
      <c r="AI90" s="31" t="str">
        <f t="shared" si="18"/>
        <v>00</v>
      </c>
      <c r="AJ90" s="31" t="str">
        <f t="shared" si="19"/>
        <v>00</v>
      </c>
      <c r="AK90" s="31" t="str">
        <f t="shared" si="20"/>
        <v>00</v>
      </c>
      <c r="AL90" s="31"/>
      <c r="AM90" s="31">
        <v>287</v>
      </c>
      <c r="AN90" s="31" t="str">
        <f t="shared" si="21"/>
        <v>00:00:00</v>
      </c>
      <c r="AO90" s="31">
        <f t="shared" si="22"/>
        <v>0</v>
      </c>
      <c r="AP90" s="31" t="str">
        <f t="shared" si="23"/>
        <v>0000000</v>
      </c>
      <c r="AQ90" s="31" t="str">
        <f t="shared" si="24"/>
        <v>00</v>
      </c>
      <c r="AR90" s="31" t="str">
        <f t="shared" si="25"/>
        <v>00</v>
      </c>
      <c r="AS90" s="31" t="str">
        <f t="shared" si="26"/>
        <v>00</v>
      </c>
    </row>
    <row r="91" spans="31:45" ht="15">
      <c r="AE91" s="31">
        <v>288</v>
      </c>
      <c r="AF91" s="31" t="str">
        <f t="shared" si="15"/>
        <v>00:00:00</v>
      </c>
      <c r="AG91" s="31">
        <f t="shared" si="16"/>
        <v>0</v>
      </c>
      <c r="AH91" s="31" t="str">
        <f t="shared" si="17"/>
        <v>0000000</v>
      </c>
      <c r="AI91" s="31" t="str">
        <f t="shared" si="18"/>
        <v>00</v>
      </c>
      <c r="AJ91" s="31" t="str">
        <f t="shared" si="19"/>
        <v>00</v>
      </c>
      <c r="AK91" s="31" t="str">
        <f t="shared" si="20"/>
        <v>00</v>
      </c>
      <c r="AL91" s="31"/>
      <c r="AM91" s="31">
        <v>288</v>
      </c>
      <c r="AN91" s="31" t="str">
        <f t="shared" si="21"/>
        <v>00:00:00</v>
      </c>
      <c r="AO91" s="31">
        <f t="shared" si="22"/>
        <v>0</v>
      </c>
      <c r="AP91" s="31" t="str">
        <f t="shared" si="23"/>
        <v>0000000</v>
      </c>
      <c r="AQ91" s="31" t="str">
        <f t="shared" si="24"/>
        <v>00</v>
      </c>
      <c r="AR91" s="31" t="str">
        <f t="shared" si="25"/>
        <v>00</v>
      </c>
      <c r="AS91" s="31" t="str">
        <f t="shared" si="26"/>
        <v>00</v>
      </c>
    </row>
    <row r="92" spans="31:45" ht="15">
      <c r="AE92" s="31">
        <v>289</v>
      </c>
      <c r="AF92" s="31" t="str">
        <f t="shared" si="15"/>
        <v>00:00:00</v>
      </c>
      <c r="AG92" s="31">
        <f t="shared" si="16"/>
        <v>0</v>
      </c>
      <c r="AH92" s="31" t="str">
        <f t="shared" si="17"/>
        <v>0000000</v>
      </c>
      <c r="AI92" s="31" t="str">
        <f t="shared" si="18"/>
        <v>00</v>
      </c>
      <c r="AJ92" s="31" t="str">
        <f t="shared" si="19"/>
        <v>00</v>
      </c>
      <c r="AK92" s="31" t="str">
        <f t="shared" si="20"/>
        <v>00</v>
      </c>
      <c r="AL92" s="31"/>
      <c r="AM92" s="31">
        <v>289</v>
      </c>
      <c r="AN92" s="31" t="str">
        <f t="shared" si="21"/>
        <v>00:00:00</v>
      </c>
      <c r="AO92" s="31">
        <f t="shared" si="22"/>
        <v>0</v>
      </c>
      <c r="AP92" s="31" t="str">
        <f t="shared" si="23"/>
        <v>0000000</v>
      </c>
      <c r="AQ92" s="31" t="str">
        <f t="shared" si="24"/>
        <v>00</v>
      </c>
      <c r="AR92" s="31" t="str">
        <f t="shared" si="25"/>
        <v>00</v>
      </c>
      <c r="AS92" s="31" t="str">
        <f t="shared" si="26"/>
        <v>00</v>
      </c>
    </row>
    <row r="93" spans="31:45" ht="15">
      <c r="AE93" s="31">
        <v>290</v>
      </c>
      <c r="AF93" s="31" t="str">
        <f t="shared" si="15"/>
        <v>00:00:00</v>
      </c>
      <c r="AG93" s="31">
        <f t="shared" si="16"/>
        <v>0</v>
      </c>
      <c r="AH93" s="31" t="str">
        <f t="shared" si="17"/>
        <v>0000000</v>
      </c>
      <c r="AI93" s="31" t="str">
        <f t="shared" si="18"/>
        <v>00</v>
      </c>
      <c r="AJ93" s="31" t="str">
        <f t="shared" si="19"/>
        <v>00</v>
      </c>
      <c r="AK93" s="31" t="str">
        <f t="shared" si="20"/>
        <v>00</v>
      </c>
      <c r="AL93" s="31"/>
      <c r="AM93" s="31">
        <v>290</v>
      </c>
      <c r="AN93" s="31" t="str">
        <f t="shared" si="21"/>
        <v>00:00:00</v>
      </c>
      <c r="AO93" s="31">
        <f t="shared" si="22"/>
        <v>0</v>
      </c>
      <c r="AP93" s="31" t="str">
        <f t="shared" si="23"/>
        <v>0000000</v>
      </c>
      <c r="AQ93" s="31" t="str">
        <f t="shared" si="24"/>
        <v>00</v>
      </c>
      <c r="AR93" s="31" t="str">
        <f t="shared" si="25"/>
        <v>00</v>
      </c>
      <c r="AS93" s="31" t="str">
        <f t="shared" si="26"/>
        <v>00</v>
      </c>
    </row>
    <row r="94" spans="31:45" ht="15">
      <c r="AE94" s="31">
        <v>291</v>
      </c>
      <c r="AF94" s="31" t="str">
        <f t="shared" si="15"/>
        <v>00:00:00</v>
      </c>
      <c r="AG94" s="31">
        <f t="shared" si="16"/>
        <v>0</v>
      </c>
      <c r="AH94" s="31" t="str">
        <f t="shared" si="17"/>
        <v>0000000</v>
      </c>
      <c r="AI94" s="31" t="str">
        <f t="shared" si="18"/>
        <v>00</v>
      </c>
      <c r="AJ94" s="31" t="str">
        <f t="shared" si="19"/>
        <v>00</v>
      </c>
      <c r="AK94" s="31" t="str">
        <f t="shared" si="20"/>
        <v>00</v>
      </c>
      <c r="AL94" s="31"/>
      <c r="AM94" s="31">
        <v>291</v>
      </c>
      <c r="AN94" s="31" t="str">
        <f t="shared" si="21"/>
        <v>00:00:00</v>
      </c>
      <c r="AO94" s="31">
        <f t="shared" si="22"/>
        <v>0</v>
      </c>
      <c r="AP94" s="31" t="str">
        <f t="shared" si="23"/>
        <v>0000000</v>
      </c>
      <c r="AQ94" s="31" t="str">
        <f t="shared" si="24"/>
        <v>00</v>
      </c>
      <c r="AR94" s="31" t="str">
        <f t="shared" si="25"/>
        <v>00</v>
      </c>
      <c r="AS94" s="31" t="str">
        <f t="shared" si="26"/>
        <v>00</v>
      </c>
    </row>
    <row r="95" spans="31:45" ht="15">
      <c r="AE95" s="31">
        <v>292</v>
      </c>
      <c r="AF95" s="31" t="str">
        <f t="shared" si="15"/>
        <v>00:00:00</v>
      </c>
      <c r="AG95" s="31">
        <f t="shared" si="16"/>
        <v>0</v>
      </c>
      <c r="AH95" s="31" t="str">
        <f t="shared" si="17"/>
        <v>0000000</v>
      </c>
      <c r="AI95" s="31" t="str">
        <f t="shared" si="18"/>
        <v>00</v>
      </c>
      <c r="AJ95" s="31" t="str">
        <f t="shared" si="19"/>
        <v>00</v>
      </c>
      <c r="AK95" s="31" t="str">
        <f t="shared" si="20"/>
        <v>00</v>
      </c>
      <c r="AL95" s="31"/>
      <c r="AM95" s="31">
        <v>292</v>
      </c>
      <c r="AN95" s="31" t="str">
        <f t="shared" si="21"/>
        <v>00:00:00</v>
      </c>
      <c r="AO95" s="31">
        <f t="shared" si="22"/>
        <v>0</v>
      </c>
      <c r="AP95" s="31" t="str">
        <f t="shared" si="23"/>
        <v>0000000</v>
      </c>
      <c r="AQ95" s="31" t="str">
        <f t="shared" si="24"/>
        <v>00</v>
      </c>
      <c r="AR95" s="31" t="str">
        <f t="shared" si="25"/>
        <v>00</v>
      </c>
      <c r="AS95" s="31" t="str">
        <f t="shared" si="26"/>
        <v>00</v>
      </c>
    </row>
    <row r="96" spans="31:45" ht="15">
      <c r="AE96" s="31">
        <v>293</v>
      </c>
      <c r="AF96" s="31" t="str">
        <f t="shared" si="15"/>
        <v>00:00:00</v>
      </c>
      <c r="AG96" s="31">
        <f t="shared" si="16"/>
        <v>0</v>
      </c>
      <c r="AH96" s="31" t="str">
        <f t="shared" si="17"/>
        <v>0000000</v>
      </c>
      <c r="AI96" s="31" t="str">
        <f t="shared" si="18"/>
        <v>00</v>
      </c>
      <c r="AJ96" s="31" t="str">
        <f t="shared" si="19"/>
        <v>00</v>
      </c>
      <c r="AK96" s="31" t="str">
        <f t="shared" si="20"/>
        <v>00</v>
      </c>
      <c r="AL96" s="31"/>
      <c r="AM96" s="31">
        <v>293</v>
      </c>
      <c r="AN96" s="31" t="str">
        <f t="shared" si="21"/>
        <v>00:00:00</v>
      </c>
      <c r="AO96" s="31">
        <f t="shared" si="22"/>
        <v>0</v>
      </c>
      <c r="AP96" s="31" t="str">
        <f t="shared" si="23"/>
        <v>0000000</v>
      </c>
      <c r="AQ96" s="31" t="str">
        <f t="shared" si="24"/>
        <v>00</v>
      </c>
      <c r="AR96" s="31" t="str">
        <f t="shared" si="25"/>
        <v>00</v>
      </c>
      <c r="AS96" s="31" t="str">
        <f t="shared" si="26"/>
        <v>00</v>
      </c>
    </row>
    <row r="97" spans="31:45" ht="15">
      <c r="AE97" s="31">
        <v>294</v>
      </c>
      <c r="AF97" s="31" t="str">
        <f t="shared" si="15"/>
        <v>00:00:00</v>
      </c>
      <c r="AG97" s="31">
        <f t="shared" si="16"/>
        <v>0</v>
      </c>
      <c r="AH97" s="31" t="str">
        <f t="shared" si="17"/>
        <v>0000000</v>
      </c>
      <c r="AI97" s="31" t="str">
        <f t="shared" si="18"/>
        <v>00</v>
      </c>
      <c r="AJ97" s="31" t="str">
        <f t="shared" si="19"/>
        <v>00</v>
      </c>
      <c r="AK97" s="31" t="str">
        <f t="shared" si="20"/>
        <v>00</v>
      </c>
      <c r="AL97" s="31"/>
      <c r="AM97" s="31">
        <v>294</v>
      </c>
      <c r="AN97" s="31" t="str">
        <f t="shared" si="21"/>
        <v>00:00:00</v>
      </c>
      <c r="AO97" s="31">
        <f t="shared" si="22"/>
        <v>0</v>
      </c>
      <c r="AP97" s="31" t="str">
        <f t="shared" si="23"/>
        <v>0000000</v>
      </c>
      <c r="AQ97" s="31" t="str">
        <f t="shared" si="24"/>
        <v>00</v>
      </c>
      <c r="AR97" s="31" t="str">
        <f t="shared" si="25"/>
        <v>00</v>
      </c>
      <c r="AS97" s="31" t="str">
        <f t="shared" si="26"/>
        <v>00</v>
      </c>
    </row>
    <row r="98" spans="31:45" ht="15">
      <c r="AE98" s="31">
        <v>295</v>
      </c>
      <c r="AF98" s="31" t="str">
        <f t="shared" si="15"/>
        <v>00:00:00</v>
      </c>
      <c r="AG98" s="31">
        <f t="shared" si="16"/>
        <v>0</v>
      </c>
      <c r="AH98" s="31" t="str">
        <f t="shared" si="17"/>
        <v>0000000</v>
      </c>
      <c r="AI98" s="31" t="str">
        <f t="shared" si="18"/>
        <v>00</v>
      </c>
      <c r="AJ98" s="31" t="str">
        <f t="shared" si="19"/>
        <v>00</v>
      </c>
      <c r="AK98" s="31" t="str">
        <f t="shared" si="20"/>
        <v>00</v>
      </c>
      <c r="AL98" s="31"/>
      <c r="AM98" s="31">
        <v>295</v>
      </c>
      <c r="AN98" s="31" t="str">
        <f t="shared" si="21"/>
        <v>00:00:00</v>
      </c>
      <c r="AO98" s="31">
        <f t="shared" si="22"/>
        <v>0</v>
      </c>
      <c r="AP98" s="31" t="str">
        <f t="shared" si="23"/>
        <v>0000000</v>
      </c>
      <c r="AQ98" s="31" t="str">
        <f t="shared" si="24"/>
        <v>00</v>
      </c>
      <c r="AR98" s="31" t="str">
        <f t="shared" si="25"/>
        <v>00</v>
      </c>
      <c r="AS98" s="31" t="str">
        <f t="shared" si="26"/>
        <v>00</v>
      </c>
    </row>
    <row r="99" spans="31:45" ht="15">
      <c r="AE99" s="31">
        <v>296</v>
      </c>
      <c r="AF99" s="31" t="str">
        <f t="shared" si="15"/>
        <v>00:00:00</v>
      </c>
      <c r="AG99" s="31">
        <f t="shared" si="16"/>
        <v>0</v>
      </c>
      <c r="AH99" s="31" t="str">
        <f t="shared" si="17"/>
        <v>0000000</v>
      </c>
      <c r="AI99" s="31" t="str">
        <f t="shared" si="18"/>
        <v>00</v>
      </c>
      <c r="AJ99" s="31" t="str">
        <f t="shared" si="19"/>
        <v>00</v>
      </c>
      <c r="AK99" s="31" t="str">
        <f t="shared" si="20"/>
        <v>00</v>
      </c>
      <c r="AL99" s="31"/>
      <c r="AM99" s="31">
        <v>296</v>
      </c>
      <c r="AN99" s="31" t="str">
        <f t="shared" si="21"/>
        <v>00:00:00</v>
      </c>
      <c r="AO99" s="31">
        <f t="shared" si="22"/>
        <v>0</v>
      </c>
      <c r="AP99" s="31" t="str">
        <f t="shared" si="23"/>
        <v>0000000</v>
      </c>
      <c r="AQ99" s="31" t="str">
        <f t="shared" si="24"/>
        <v>00</v>
      </c>
      <c r="AR99" s="31" t="str">
        <f t="shared" si="25"/>
        <v>00</v>
      </c>
      <c r="AS99" s="31" t="str">
        <f t="shared" si="26"/>
        <v>00</v>
      </c>
    </row>
    <row r="100" spans="31:45" ht="15">
      <c r="AE100" s="31">
        <v>297</v>
      </c>
      <c r="AF100" s="31" t="str">
        <f t="shared" si="15"/>
        <v>00:00:00</v>
      </c>
      <c r="AG100" s="31">
        <f t="shared" si="16"/>
        <v>0</v>
      </c>
      <c r="AH100" s="31" t="str">
        <f t="shared" si="17"/>
        <v>0000000</v>
      </c>
      <c r="AI100" s="31" t="str">
        <f t="shared" si="18"/>
        <v>00</v>
      </c>
      <c r="AJ100" s="31" t="str">
        <f t="shared" si="19"/>
        <v>00</v>
      </c>
      <c r="AK100" s="31" t="str">
        <f t="shared" si="20"/>
        <v>00</v>
      </c>
      <c r="AL100" s="31"/>
      <c r="AM100" s="31">
        <v>297</v>
      </c>
      <c r="AN100" s="31" t="str">
        <f t="shared" si="21"/>
        <v>00:00:00</v>
      </c>
      <c r="AO100" s="31">
        <f t="shared" si="22"/>
        <v>0</v>
      </c>
      <c r="AP100" s="31" t="str">
        <f t="shared" si="23"/>
        <v>0000000</v>
      </c>
      <c r="AQ100" s="31" t="str">
        <f t="shared" si="24"/>
        <v>00</v>
      </c>
      <c r="AR100" s="31" t="str">
        <f t="shared" si="25"/>
        <v>00</v>
      </c>
      <c r="AS100" s="31" t="str">
        <f t="shared" si="26"/>
        <v>00</v>
      </c>
    </row>
    <row r="101" spans="31:45" ht="15">
      <c r="AE101" s="31">
        <v>298</v>
      </c>
      <c r="AF101" s="31" t="str">
        <f t="shared" si="15"/>
        <v>00:00:00</v>
      </c>
      <c r="AG101" s="31">
        <f t="shared" si="16"/>
        <v>0</v>
      </c>
      <c r="AH101" s="31" t="str">
        <f t="shared" si="17"/>
        <v>0000000</v>
      </c>
      <c r="AI101" s="31" t="str">
        <f t="shared" si="18"/>
        <v>00</v>
      </c>
      <c r="AJ101" s="31" t="str">
        <f t="shared" si="19"/>
        <v>00</v>
      </c>
      <c r="AK101" s="31" t="str">
        <f t="shared" si="20"/>
        <v>00</v>
      </c>
      <c r="AL101" s="31"/>
      <c r="AM101" s="31">
        <v>298</v>
      </c>
      <c r="AN101" s="31" t="str">
        <f t="shared" si="21"/>
        <v>00:00:00</v>
      </c>
      <c r="AO101" s="31">
        <f t="shared" si="22"/>
        <v>0</v>
      </c>
      <c r="AP101" s="31" t="str">
        <f t="shared" si="23"/>
        <v>0000000</v>
      </c>
      <c r="AQ101" s="31" t="str">
        <f t="shared" si="24"/>
        <v>00</v>
      </c>
      <c r="AR101" s="31" t="str">
        <f t="shared" si="25"/>
        <v>00</v>
      </c>
      <c r="AS101" s="31" t="str">
        <f t="shared" si="26"/>
        <v>00</v>
      </c>
    </row>
    <row r="102" spans="31:45" ht="15">
      <c r="AE102" s="31">
        <v>299</v>
      </c>
      <c r="AF102" s="31" t="str">
        <f t="shared" si="15"/>
        <v>00:00:00</v>
      </c>
      <c r="AG102" s="31">
        <f t="shared" si="16"/>
        <v>0</v>
      </c>
      <c r="AH102" s="31" t="str">
        <f t="shared" si="17"/>
        <v>0000000</v>
      </c>
      <c r="AI102" s="31" t="str">
        <f t="shared" si="18"/>
        <v>00</v>
      </c>
      <c r="AJ102" s="31" t="str">
        <f t="shared" si="19"/>
        <v>00</v>
      </c>
      <c r="AK102" s="31" t="str">
        <f t="shared" si="20"/>
        <v>00</v>
      </c>
      <c r="AL102" s="31"/>
      <c r="AM102" s="31">
        <v>299</v>
      </c>
      <c r="AN102" s="31" t="str">
        <f t="shared" si="21"/>
        <v>00:00:00</v>
      </c>
      <c r="AO102" s="31">
        <f t="shared" si="22"/>
        <v>0</v>
      </c>
      <c r="AP102" s="31" t="str">
        <f t="shared" si="23"/>
        <v>0000000</v>
      </c>
      <c r="AQ102" s="31" t="str">
        <f t="shared" si="24"/>
        <v>00</v>
      </c>
      <c r="AR102" s="31" t="str">
        <f t="shared" si="25"/>
        <v>00</v>
      </c>
      <c r="AS102" s="31" t="str">
        <f t="shared" si="26"/>
        <v>00</v>
      </c>
    </row>
    <row r="103" spans="31:45" ht="15">
      <c r="AE103" s="31">
        <v>300</v>
      </c>
      <c r="AF103" s="31" t="str">
        <f t="shared" si="15"/>
        <v>00:00:00</v>
      </c>
      <c r="AG103" s="31">
        <f t="shared" si="16"/>
        <v>0</v>
      </c>
      <c r="AH103" s="31" t="str">
        <f t="shared" si="17"/>
        <v>0000000</v>
      </c>
      <c r="AI103" s="31" t="str">
        <f t="shared" si="18"/>
        <v>00</v>
      </c>
      <c r="AJ103" s="31" t="str">
        <f t="shared" si="19"/>
        <v>00</v>
      </c>
      <c r="AK103" s="31" t="str">
        <f t="shared" si="20"/>
        <v>00</v>
      </c>
      <c r="AL103" s="31"/>
      <c r="AM103" s="31">
        <v>300</v>
      </c>
      <c r="AN103" s="31" t="str">
        <f t="shared" si="21"/>
        <v>00:00:00</v>
      </c>
      <c r="AO103" s="31">
        <f t="shared" si="22"/>
        <v>0</v>
      </c>
      <c r="AP103" s="31" t="str">
        <f t="shared" si="23"/>
        <v>0000000</v>
      </c>
      <c r="AQ103" s="31" t="str">
        <f t="shared" si="24"/>
        <v>00</v>
      </c>
      <c r="AR103" s="31" t="str">
        <f t="shared" si="25"/>
        <v>00</v>
      </c>
      <c r="AS103" s="31" t="str">
        <f t="shared" si="26"/>
        <v>00</v>
      </c>
    </row>
    <row r="104" spans="31:45" ht="15">
      <c r="AE104" s="31">
        <v>301</v>
      </c>
      <c r="AF104" s="31" t="str">
        <f t="shared" si="15"/>
        <v>00:00:00</v>
      </c>
      <c r="AG104" s="31">
        <f t="shared" si="16"/>
        <v>0</v>
      </c>
      <c r="AH104" s="31" t="str">
        <f t="shared" si="17"/>
        <v>0000000</v>
      </c>
      <c r="AI104" s="31" t="str">
        <f t="shared" si="18"/>
        <v>00</v>
      </c>
      <c r="AJ104" s="31" t="str">
        <f t="shared" si="19"/>
        <v>00</v>
      </c>
      <c r="AK104" s="31" t="str">
        <f t="shared" si="20"/>
        <v>00</v>
      </c>
      <c r="AL104" s="31"/>
      <c r="AM104" s="31">
        <v>301</v>
      </c>
      <c r="AN104" s="31" t="str">
        <f t="shared" si="21"/>
        <v>00:00:00</v>
      </c>
      <c r="AO104" s="31">
        <f t="shared" si="22"/>
        <v>0</v>
      </c>
      <c r="AP104" s="31" t="str">
        <f t="shared" si="23"/>
        <v>0000000</v>
      </c>
      <c r="AQ104" s="31" t="str">
        <f t="shared" si="24"/>
        <v>00</v>
      </c>
      <c r="AR104" s="31" t="str">
        <f t="shared" si="25"/>
        <v>00</v>
      </c>
      <c r="AS104" s="31" t="str">
        <f t="shared" si="26"/>
        <v>00</v>
      </c>
    </row>
    <row r="105" spans="31:45" ht="15">
      <c r="AE105" s="31">
        <v>302</v>
      </c>
      <c r="AF105" s="31" t="str">
        <f t="shared" si="15"/>
        <v>00:00:00</v>
      </c>
      <c r="AG105" s="31">
        <f t="shared" si="16"/>
        <v>0</v>
      </c>
      <c r="AH105" s="31" t="str">
        <f t="shared" si="17"/>
        <v>0000000</v>
      </c>
      <c r="AI105" s="31" t="str">
        <f t="shared" si="18"/>
        <v>00</v>
      </c>
      <c r="AJ105" s="31" t="str">
        <f t="shared" si="19"/>
        <v>00</v>
      </c>
      <c r="AK105" s="31" t="str">
        <f t="shared" si="20"/>
        <v>00</v>
      </c>
      <c r="AL105" s="31"/>
      <c r="AM105" s="31">
        <v>302</v>
      </c>
      <c r="AN105" s="31" t="str">
        <f t="shared" si="21"/>
        <v>00:00:00</v>
      </c>
      <c r="AO105" s="31">
        <f t="shared" si="22"/>
        <v>0</v>
      </c>
      <c r="AP105" s="31" t="str">
        <f t="shared" si="23"/>
        <v>0000000</v>
      </c>
      <c r="AQ105" s="31" t="str">
        <f t="shared" si="24"/>
        <v>00</v>
      </c>
      <c r="AR105" s="31" t="str">
        <f t="shared" si="25"/>
        <v>00</v>
      </c>
      <c r="AS105" s="31" t="str">
        <f t="shared" si="26"/>
        <v>00</v>
      </c>
    </row>
    <row r="106" spans="31:45" ht="15">
      <c r="AE106" s="31">
        <v>303</v>
      </c>
      <c r="AF106" s="31" t="str">
        <f t="shared" si="15"/>
        <v>00:00:00</v>
      </c>
      <c r="AG106" s="31">
        <f t="shared" si="16"/>
        <v>0</v>
      </c>
      <c r="AH106" s="31" t="str">
        <f t="shared" si="17"/>
        <v>0000000</v>
      </c>
      <c r="AI106" s="31" t="str">
        <f t="shared" si="18"/>
        <v>00</v>
      </c>
      <c r="AJ106" s="31" t="str">
        <f t="shared" si="19"/>
        <v>00</v>
      </c>
      <c r="AK106" s="31" t="str">
        <f t="shared" si="20"/>
        <v>00</v>
      </c>
      <c r="AL106" s="31"/>
      <c r="AM106" s="31">
        <v>303</v>
      </c>
      <c r="AN106" s="31" t="str">
        <f t="shared" si="21"/>
        <v>00:00:00</v>
      </c>
      <c r="AO106" s="31">
        <f t="shared" si="22"/>
        <v>0</v>
      </c>
      <c r="AP106" s="31" t="str">
        <f t="shared" si="23"/>
        <v>0000000</v>
      </c>
      <c r="AQ106" s="31" t="str">
        <f t="shared" si="24"/>
        <v>00</v>
      </c>
      <c r="AR106" s="31" t="str">
        <f t="shared" si="25"/>
        <v>00</v>
      </c>
      <c r="AS106" s="31" t="str">
        <f t="shared" si="26"/>
        <v>00</v>
      </c>
    </row>
    <row r="107" spans="31:45" ht="15">
      <c r="AE107" s="31">
        <v>304</v>
      </c>
      <c r="AF107" s="31" t="str">
        <f t="shared" si="15"/>
        <v>00:00:00</v>
      </c>
      <c r="AG107" s="31">
        <f t="shared" si="16"/>
        <v>0</v>
      </c>
      <c r="AH107" s="31" t="str">
        <f t="shared" si="17"/>
        <v>0000000</v>
      </c>
      <c r="AI107" s="31" t="str">
        <f t="shared" si="18"/>
        <v>00</v>
      </c>
      <c r="AJ107" s="31" t="str">
        <f t="shared" si="19"/>
        <v>00</v>
      </c>
      <c r="AK107" s="31" t="str">
        <f t="shared" si="20"/>
        <v>00</v>
      </c>
      <c r="AL107" s="31"/>
      <c r="AM107" s="31">
        <v>304</v>
      </c>
      <c r="AN107" s="31" t="str">
        <f t="shared" si="21"/>
        <v>00:00:00</v>
      </c>
      <c r="AO107" s="31">
        <f t="shared" si="22"/>
        <v>0</v>
      </c>
      <c r="AP107" s="31" t="str">
        <f t="shared" si="23"/>
        <v>0000000</v>
      </c>
      <c r="AQ107" s="31" t="str">
        <f t="shared" si="24"/>
        <v>00</v>
      </c>
      <c r="AR107" s="31" t="str">
        <f t="shared" si="25"/>
        <v>00</v>
      </c>
      <c r="AS107" s="31" t="str">
        <f t="shared" si="26"/>
        <v>00</v>
      </c>
    </row>
    <row r="108" spans="31:45" ht="15">
      <c r="AE108" s="31">
        <v>305</v>
      </c>
      <c r="AF108" s="31" t="str">
        <f t="shared" si="15"/>
        <v>00:00:00</v>
      </c>
      <c r="AG108" s="31">
        <f t="shared" si="16"/>
        <v>0</v>
      </c>
      <c r="AH108" s="31" t="str">
        <f t="shared" si="17"/>
        <v>0000000</v>
      </c>
      <c r="AI108" s="31" t="str">
        <f t="shared" si="18"/>
        <v>00</v>
      </c>
      <c r="AJ108" s="31" t="str">
        <f t="shared" si="19"/>
        <v>00</v>
      </c>
      <c r="AK108" s="31" t="str">
        <f t="shared" si="20"/>
        <v>00</v>
      </c>
      <c r="AL108" s="31"/>
      <c r="AM108" s="31">
        <v>305</v>
      </c>
      <c r="AN108" s="31" t="str">
        <f t="shared" si="21"/>
        <v>00:00:00</v>
      </c>
      <c r="AO108" s="31">
        <f t="shared" si="22"/>
        <v>0</v>
      </c>
      <c r="AP108" s="31" t="str">
        <f t="shared" si="23"/>
        <v>0000000</v>
      </c>
      <c r="AQ108" s="31" t="str">
        <f t="shared" si="24"/>
        <v>00</v>
      </c>
      <c r="AR108" s="31" t="str">
        <f t="shared" si="25"/>
        <v>00</v>
      </c>
      <c r="AS108" s="31" t="str">
        <f t="shared" si="26"/>
        <v>00</v>
      </c>
    </row>
    <row r="109" spans="31:45" ht="15">
      <c r="AE109" s="31">
        <v>306</v>
      </c>
      <c r="AF109" s="31" t="str">
        <f t="shared" si="15"/>
        <v>00:00:00</v>
      </c>
      <c r="AG109" s="31">
        <f t="shared" si="16"/>
        <v>0</v>
      </c>
      <c r="AH109" s="31" t="str">
        <f t="shared" si="17"/>
        <v>0000000</v>
      </c>
      <c r="AI109" s="31" t="str">
        <f t="shared" si="18"/>
        <v>00</v>
      </c>
      <c r="AJ109" s="31" t="str">
        <f t="shared" si="19"/>
        <v>00</v>
      </c>
      <c r="AK109" s="31" t="str">
        <f t="shared" si="20"/>
        <v>00</v>
      </c>
      <c r="AL109" s="31"/>
      <c r="AM109" s="31">
        <v>306</v>
      </c>
      <c r="AN109" s="31" t="str">
        <f t="shared" si="21"/>
        <v>00:00:00</v>
      </c>
      <c r="AO109" s="31">
        <f t="shared" si="22"/>
        <v>0</v>
      </c>
      <c r="AP109" s="31" t="str">
        <f t="shared" si="23"/>
        <v>0000000</v>
      </c>
      <c r="AQ109" s="31" t="str">
        <f t="shared" si="24"/>
        <v>00</v>
      </c>
      <c r="AR109" s="31" t="str">
        <f t="shared" si="25"/>
        <v>00</v>
      </c>
      <c r="AS109" s="31" t="str">
        <f t="shared" si="26"/>
        <v>00</v>
      </c>
    </row>
    <row r="110" spans="31:45" ht="15">
      <c r="AE110" s="31">
        <v>307</v>
      </c>
      <c r="AF110" s="31" t="str">
        <f t="shared" si="15"/>
        <v>00:00:00</v>
      </c>
      <c r="AG110" s="31">
        <f t="shared" si="16"/>
        <v>0</v>
      </c>
      <c r="AH110" s="31" t="str">
        <f t="shared" si="17"/>
        <v>0000000</v>
      </c>
      <c r="AI110" s="31" t="str">
        <f t="shared" si="18"/>
        <v>00</v>
      </c>
      <c r="AJ110" s="31" t="str">
        <f t="shared" si="19"/>
        <v>00</v>
      </c>
      <c r="AK110" s="31" t="str">
        <f t="shared" si="20"/>
        <v>00</v>
      </c>
      <c r="AL110" s="31"/>
      <c r="AM110" s="31">
        <v>307</v>
      </c>
      <c r="AN110" s="31" t="str">
        <f t="shared" si="21"/>
        <v>00:00:00</v>
      </c>
      <c r="AO110" s="31">
        <f t="shared" si="22"/>
        <v>0</v>
      </c>
      <c r="AP110" s="31" t="str">
        <f t="shared" si="23"/>
        <v>0000000</v>
      </c>
      <c r="AQ110" s="31" t="str">
        <f t="shared" si="24"/>
        <v>00</v>
      </c>
      <c r="AR110" s="31" t="str">
        <f t="shared" si="25"/>
        <v>00</v>
      </c>
      <c r="AS110" s="31" t="str">
        <f t="shared" si="26"/>
        <v>00</v>
      </c>
    </row>
    <row r="111" spans="31:45" ht="15">
      <c r="AE111" s="31">
        <v>308</v>
      </c>
      <c r="AF111" s="31" t="str">
        <f t="shared" si="15"/>
        <v>00:00:00</v>
      </c>
      <c r="AG111" s="31">
        <f t="shared" si="16"/>
        <v>0</v>
      </c>
      <c r="AH111" s="31" t="str">
        <f t="shared" si="17"/>
        <v>0000000</v>
      </c>
      <c r="AI111" s="31" t="str">
        <f t="shared" si="18"/>
        <v>00</v>
      </c>
      <c r="AJ111" s="31" t="str">
        <f t="shared" si="19"/>
        <v>00</v>
      </c>
      <c r="AK111" s="31" t="str">
        <f t="shared" si="20"/>
        <v>00</v>
      </c>
      <c r="AL111" s="31"/>
      <c r="AM111" s="31">
        <v>308</v>
      </c>
      <c r="AN111" s="31" t="str">
        <f t="shared" si="21"/>
        <v>00:00:00</v>
      </c>
      <c r="AO111" s="31">
        <f t="shared" si="22"/>
        <v>0</v>
      </c>
      <c r="AP111" s="31" t="str">
        <f t="shared" si="23"/>
        <v>0000000</v>
      </c>
      <c r="AQ111" s="31" t="str">
        <f t="shared" si="24"/>
        <v>00</v>
      </c>
      <c r="AR111" s="31" t="str">
        <f t="shared" si="25"/>
        <v>00</v>
      </c>
      <c r="AS111" s="31" t="str">
        <f t="shared" si="26"/>
        <v>00</v>
      </c>
    </row>
    <row r="112" spans="31:45" ht="15">
      <c r="AE112" s="31">
        <v>309</v>
      </c>
      <c r="AF112" s="31" t="str">
        <f t="shared" si="15"/>
        <v>00:00:00</v>
      </c>
      <c r="AG112" s="31">
        <f t="shared" si="16"/>
        <v>0</v>
      </c>
      <c r="AH112" s="31" t="str">
        <f t="shared" si="17"/>
        <v>0000000</v>
      </c>
      <c r="AI112" s="31" t="str">
        <f t="shared" si="18"/>
        <v>00</v>
      </c>
      <c r="AJ112" s="31" t="str">
        <f t="shared" si="19"/>
        <v>00</v>
      </c>
      <c r="AK112" s="31" t="str">
        <f t="shared" si="20"/>
        <v>00</v>
      </c>
      <c r="AL112" s="31"/>
      <c r="AM112" s="31">
        <v>309</v>
      </c>
      <c r="AN112" s="31" t="str">
        <f t="shared" si="21"/>
        <v>00:00:00</v>
      </c>
      <c r="AO112" s="31">
        <f t="shared" si="22"/>
        <v>0</v>
      </c>
      <c r="AP112" s="31" t="str">
        <f t="shared" si="23"/>
        <v>0000000</v>
      </c>
      <c r="AQ112" s="31" t="str">
        <f t="shared" si="24"/>
        <v>00</v>
      </c>
      <c r="AR112" s="31" t="str">
        <f t="shared" si="25"/>
        <v>00</v>
      </c>
      <c r="AS112" s="31" t="str">
        <f t="shared" si="26"/>
        <v>00</v>
      </c>
    </row>
    <row r="113" spans="31:45" ht="15">
      <c r="AE113" s="31">
        <v>310</v>
      </c>
      <c r="AF113" s="31" t="str">
        <f t="shared" si="15"/>
        <v>00:00:00</v>
      </c>
      <c r="AG113" s="31">
        <f t="shared" si="16"/>
        <v>0</v>
      </c>
      <c r="AH113" s="31" t="str">
        <f t="shared" si="17"/>
        <v>0000000</v>
      </c>
      <c r="AI113" s="31" t="str">
        <f t="shared" si="18"/>
        <v>00</v>
      </c>
      <c r="AJ113" s="31" t="str">
        <f t="shared" si="19"/>
        <v>00</v>
      </c>
      <c r="AK113" s="31" t="str">
        <f t="shared" si="20"/>
        <v>00</v>
      </c>
      <c r="AL113" s="31"/>
      <c r="AM113" s="31">
        <v>310</v>
      </c>
      <c r="AN113" s="31" t="str">
        <f t="shared" si="21"/>
        <v>00:00:00</v>
      </c>
      <c r="AO113" s="31">
        <f t="shared" si="22"/>
        <v>0</v>
      </c>
      <c r="AP113" s="31" t="str">
        <f t="shared" si="23"/>
        <v>0000000</v>
      </c>
      <c r="AQ113" s="31" t="str">
        <f t="shared" si="24"/>
        <v>00</v>
      </c>
      <c r="AR113" s="31" t="str">
        <f t="shared" si="25"/>
        <v>00</v>
      </c>
      <c r="AS113" s="31" t="str">
        <f t="shared" si="26"/>
        <v>00</v>
      </c>
    </row>
    <row r="114" spans="31:45" ht="15">
      <c r="AE114" s="31">
        <v>311</v>
      </c>
      <c r="AF114" s="31" t="str">
        <f t="shared" si="15"/>
        <v>00:00:00</v>
      </c>
      <c r="AG114" s="31">
        <f t="shared" si="16"/>
        <v>0</v>
      </c>
      <c r="AH114" s="31" t="str">
        <f t="shared" si="17"/>
        <v>0000000</v>
      </c>
      <c r="AI114" s="31" t="str">
        <f t="shared" si="18"/>
        <v>00</v>
      </c>
      <c r="AJ114" s="31" t="str">
        <f t="shared" si="19"/>
        <v>00</v>
      </c>
      <c r="AK114" s="31" t="str">
        <f t="shared" si="20"/>
        <v>00</v>
      </c>
      <c r="AL114" s="31"/>
      <c r="AM114" s="31">
        <v>311</v>
      </c>
      <c r="AN114" s="31" t="str">
        <f t="shared" si="21"/>
        <v>00:00:00</v>
      </c>
      <c r="AO114" s="31">
        <f t="shared" si="22"/>
        <v>0</v>
      </c>
      <c r="AP114" s="31" t="str">
        <f t="shared" si="23"/>
        <v>0000000</v>
      </c>
      <c r="AQ114" s="31" t="str">
        <f t="shared" si="24"/>
        <v>00</v>
      </c>
      <c r="AR114" s="31" t="str">
        <f t="shared" si="25"/>
        <v>00</v>
      </c>
      <c r="AS114" s="31" t="str">
        <f t="shared" si="26"/>
        <v>00</v>
      </c>
    </row>
    <row r="115" spans="31:45" ht="15">
      <c r="AE115" s="31">
        <v>312</v>
      </c>
      <c r="AF115" s="31" t="str">
        <f t="shared" si="15"/>
        <v>00:00:00</v>
      </c>
      <c r="AG115" s="31">
        <f t="shared" si="16"/>
        <v>0</v>
      </c>
      <c r="AH115" s="31" t="str">
        <f t="shared" si="17"/>
        <v>0000000</v>
      </c>
      <c r="AI115" s="31" t="str">
        <f t="shared" si="18"/>
        <v>00</v>
      </c>
      <c r="AJ115" s="31" t="str">
        <f t="shared" si="19"/>
        <v>00</v>
      </c>
      <c r="AK115" s="31" t="str">
        <f t="shared" si="20"/>
        <v>00</v>
      </c>
      <c r="AL115" s="31"/>
      <c r="AM115" s="31">
        <v>312</v>
      </c>
      <c r="AN115" s="31" t="str">
        <f t="shared" si="21"/>
        <v>00:00:00</v>
      </c>
      <c r="AO115" s="31">
        <f t="shared" si="22"/>
        <v>0</v>
      </c>
      <c r="AP115" s="31" t="str">
        <f t="shared" si="23"/>
        <v>0000000</v>
      </c>
      <c r="AQ115" s="31" t="str">
        <f t="shared" si="24"/>
        <v>00</v>
      </c>
      <c r="AR115" s="31" t="str">
        <f t="shared" si="25"/>
        <v>00</v>
      </c>
      <c r="AS115" s="31" t="str">
        <f t="shared" si="26"/>
        <v>00</v>
      </c>
    </row>
    <row r="116" spans="31:45" ht="15">
      <c r="AE116" s="31">
        <v>313</v>
      </c>
      <c r="AF116" s="31" t="str">
        <f t="shared" si="15"/>
        <v>00:00:00</v>
      </c>
      <c r="AG116" s="31">
        <f t="shared" si="16"/>
        <v>0</v>
      </c>
      <c r="AH116" s="31" t="str">
        <f t="shared" si="17"/>
        <v>0000000</v>
      </c>
      <c r="AI116" s="31" t="str">
        <f t="shared" si="18"/>
        <v>00</v>
      </c>
      <c r="AJ116" s="31" t="str">
        <f t="shared" si="19"/>
        <v>00</v>
      </c>
      <c r="AK116" s="31" t="str">
        <f t="shared" si="20"/>
        <v>00</v>
      </c>
      <c r="AL116" s="31"/>
      <c r="AM116" s="31">
        <v>313</v>
      </c>
      <c r="AN116" s="31" t="str">
        <f t="shared" si="21"/>
        <v>00:00:00</v>
      </c>
      <c r="AO116" s="31">
        <f t="shared" si="22"/>
        <v>0</v>
      </c>
      <c r="AP116" s="31" t="str">
        <f t="shared" si="23"/>
        <v>0000000</v>
      </c>
      <c r="AQ116" s="31" t="str">
        <f t="shared" si="24"/>
        <v>00</v>
      </c>
      <c r="AR116" s="31" t="str">
        <f t="shared" si="25"/>
        <v>00</v>
      </c>
      <c r="AS116" s="31" t="str">
        <f t="shared" si="26"/>
        <v>00</v>
      </c>
    </row>
    <row r="117" spans="31:45" ht="15">
      <c r="AE117" s="31">
        <v>314</v>
      </c>
      <c r="AF117" s="31" t="str">
        <f t="shared" si="15"/>
        <v>00:00:00</v>
      </c>
      <c r="AG117" s="31">
        <f t="shared" si="16"/>
        <v>0</v>
      </c>
      <c r="AH117" s="31" t="str">
        <f t="shared" si="17"/>
        <v>0000000</v>
      </c>
      <c r="AI117" s="31" t="str">
        <f t="shared" si="18"/>
        <v>00</v>
      </c>
      <c r="AJ117" s="31" t="str">
        <f t="shared" si="19"/>
        <v>00</v>
      </c>
      <c r="AK117" s="31" t="str">
        <f t="shared" si="20"/>
        <v>00</v>
      </c>
      <c r="AL117" s="31"/>
      <c r="AM117" s="31">
        <v>314</v>
      </c>
      <c r="AN117" s="31" t="str">
        <f t="shared" si="21"/>
        <v>00:00:00</v>
      </c>
      <c r="AO117" s="31">
        <f t="shared" si="22"/>
        <v>0</v>
      </c>
      <c r="AP117" s="31" t="str">
        <f t="shared" si="23"/>
        <v>0000000</v>
      </c>
      <c r="AQ117" s="31" t="str">
        <f t="shared" si="24"/>
        <v>00</v>
      </c>
      <c r="AR117" s="31" t="str">
        <f t="shared" si="25"/>
        <v>00</v>
      </c>
      <c r="AS117" s="31" t="str">
        <f t="shared" si="26"/>
        <v>00</v>
      </c>
    </row>
    <row r="118" spans="31:45" ht="15">
      <c r="AE118" s="31">
        <v>315</v>
      </c>
      <c r="AF118" s="31" t="str">
        <f t="shared" si="15"/>
        <v>00:00:00</v>
      </c>
      <c r="AG118" s="31">
        <f t="shared" si="16"/>
        <v>0</v>
      </c>
      <c r="AH118" s="31" t="str">
        <f t="shared" si="17"/>
        <v>0000000</v>
      </c>
      <c r="AI118" s="31" t="str">
        <f t="shared" si="18"/>
        <v>00</v>
      </c>
      <c r="AJ118" s="31" t="str">
        <f t="shared" si="19"/>
        <v>00</v>
      </c>
      <c r="AK118" s="31" t="str">
        <f t="shared" si="20"/>
        <v>00</v>
      </c>
      <c r="AL118" s="31"/>
      <c r="AM118" s="31">
        <v>315</v>
      </c>
      <c r="AN118" s="31" t="str">
        <f t="shared" si="21"/>
        <v>00:00:00</v>
      </c>
      <c r="AO118" s="31">
        <f t="shared" si="22"/>
        <v>0</v>
      </c>
      <c r="AP118" s="31" t="str">
        <f t="shared" si="23"/>
        <v>0000000</v>
      </c>
      <c r="AQ118" s="31" t="str">
        <f t="shared" si="24"/>
        <v>00</v>
      </c>
      <c r="AR118" s="31" t="str">
        <f t="shared" si="25"/>
        <v>00</v>
      </c>
      <c r="AS118" s="31" t="str">
        <f t="shared" si="26"/>
        <v>00</v>
      </c>
    </row>
    <row r="119" spans="31:45" ht="15">
      <c r="AE119" s="31">
        <v>316</v>
      </c>
      <c r="AF119" s="31" t="str">
        <f t="shared" si="15"/>
        <v>00:00:00</v>
      </c>
      <c r="AG119" s="31">
        <f t="shared" si="16"/>
        <v>0</v>
      </c>
      <c r="AH119" s="31" t="str">
        <f t="shared" si="17"/>
        <v>0000000</v>
      </c>
      <c r="AI119" s="31" t="str">
        <f t="shared" si="18"/>
        <v>00</v>
      </c>
      <c r="AJ119" s="31" t="str">
        <f t="shared" si="19"/>
        <v>00</v>
      </c>
      <c r="AK119" s="31" t="str">
        <f t="shared" si="20"/>
        <v>00</v>
      </c>
      <c r="AL119" s="31"/>
      <c r="AM119" s="31">
        <v>316</v>
      </c>
      <c r="AN119" s="31" t="str">
        <f t="shared" si="21"/>
        <v>00:00:00</v>
      </c>
      <c r="AO119" s="31">
        <f t="shared" si="22"/>
        <v>0</v>
      </c>
      <c r="AP119" s="31" t="str">
        <f t="shared" si="23"/>
        <v>0000000</v>
      </c>
      <c r="AQ119" s="31" t="str">
        <f t="shared" si="24"/>
        <v>00</v>
      </c>
      <c r="AR119" s="31" t="str">
        <f t="shared" si="25"/>
        <v>00</v>
      </c>
      <c r="AS119" s="31" t="str">
        <f t="shared" si="26"/>
        <v>00</v>
      </c>
    </row>
    <row r="120" spans="31:45" ht="15">
      <c r="AE120" s="31">
        <v>317</v>
      </c>
      <c r="AF120" s="31" t="str">
        <f t="shared" si="15"/>
        <v>00:00:00</v>
      </c>
      <c r="AG120" s="31">
        <f t="shared" si="16"/>
        <v>0</v>
      </c>
      <c r="AH120" s="31" t="str">
        <f t="shared" si="17"/>
        <v>0000000</v>
      </c>
      <c r="AI120" s="31" t="str">
        <f t="shared" si="18"/>
        <v>00</v>
      </c>
      <c r="AJ120" s="31" t="str">
        <f t="shared" si="19"/>
        <v>00</v>
      </c>
      <c r="AK120" s="31" t="str">
        <f t="shared" si="20"/>
        <v>00</v>
      </c>
      <c r="AL120" s="31"/>
      <c r="AM120" s="31">
        <v>317</v>
      </c>
      <c r="AN120" s="31" t="str">
        <f t="shared" si="21"/>
        <v>00:00:00</v>
      </c>
      <c r="AO120" s="31">
        <f t="shared" si="22"/>
        <v>0</v>
      </c>
      <c r="AP120" s="31" t="str">
        <f t="shared" si="23"/>
        <v>0000000</v>
      </c>
      <c r="AQ120" s="31" t="str">
        <f t="shared" si="24"/>
        <v>00</v>
      </c>
      <c r="AR120" s="31" t="str">
        <f t="shared" si="25"/>
        <v>00</v>
      </c>
      <c r="AS120" s="31" t="str">
        <f t="shared" si="26"/>
        <v>00</v>
      </c>
    </row>
    <row r="121" spans="31:45" ht="15">
      <c r="AE121" s="31">
        <v>318</v>
      </c>
      <c r="AF121" s="31" t="str">
        <f t="shared" si="15"/>
        <v>00:00:00</v>
      </c>
      <c r="AG121" s="31">
        <f t="shared" si="16"/>
        <v>0</v>
      </c>
      <c r="AH121" s="31" t="str">
        <f t="shared" si="17"/>
        <v>0000000</v>
      </c>
      <c r="AI121" s="31" t="str">
        <f t="shared" si="18"/>
        <v>00</v>
      </c>
      <c r="AJ121" s="31" t="str">
        <f t="shared" si="19"/>
        <v>00</v>
      </c>
      <c r="AK121" s="31" t="str">
        <f t="shared" si="20"/>
        <v>00</v>
      </c>
      <c r="AL121" s="31"/>
      <c r="AM121" s="31">
        <v>318</v>
      </c>
      <c r="AN121" s="31" t="str">
        <f t="shared" si="21"/>
        <v>00:00:00</v>
      </c>
      <c r="AO121" s="31">
        <f t="shared" si="22"/>
        <v>0</v>
      </c>
      <c r="AP121" s="31" t="str">
        <f t="shared" si="23"/>
        <v>0000000</v>
      </c>
      <c r="AQ121" s="31" t="str">
        <f t="shared" si="24"/>
        <v>00</v>
      </c>
      <c r="AR121" s="31" t="str">
        <f t="shared" si="25"/>
        <v>00</v>
      </c>
      <c r="AS121" s="31" t="str">
        <f t="shared" si="26"/>
        <v>00</v>
      </c>
    </row>
    <row r="122" spans="31:45" ht="15">
      <c r="AE122" s="31">
        <v>319</v>
      </c>
      <c r="AF122" s="31" t="str">
        <f t="shared" si="15"/>
        <v>00:00:00</v>
      </c>
      <c r="AG122" s="31">
        <f t="shared" si="16"/>
        <v>0</v>
      </c>
      <c r="AH122" s="31" t="str">
        <f t="shared" si="17"/>
        <v>0000000</v>
      </c>
      <c r="AI122" s="31" t="str">
        <f t="shared" si="18"/>
        <v>00</v>
      </c>
      <c r="AJ122" s="31" t="str">
        <f t="shared" si="19"/>
        <v>00</v>
      </c>
      <c r="AK122" s="31" t="str">
        <f t="shared" si="20"/>
        <v>00</v>
      </c>
      <c r="AL122" s="31"/>
      <c r="AM122" s="31">
        <v>319</v>
      </c>
      <c r="AN122" s="31" t="str">
        <f t="shared" si="21"/>
        <v>00:00:00</v>
      </c>
      <c r="AO122" s="31">
        <f t="shared" si="22"/>
        <v>0</v>
      </c>
      <c r="AP122" s="31" t="str">
        <f t="shared" si="23"/>
        <v>0000000</v>
      </c>
      <c r="AQ122" s="31" t="str">
        <f t="shared" si="24"/>
        <v>00</v>
      </c>
      <c r="AR122" s="31" t="str">
        <f t="shared" si="25"/>
        <v>00</v>
      </c>
      <c r="AS122" s="31" t="str">
        <f t="shared" si="26"/>
        <v>00</v>
      </c>
    </row>
    <row r="123" spans="31:45" ht="15">
      <c r="AE123" s="31">
        <v>320</v>
      </c>
      <c r="AF123" s="31" t="str">
        <f t="shared" si="15"/>
        <v>00:00:00</v>
      </c>
      <c r="AG123" s="31">
        <f t="shared" si="16"/>
        <v>0</v>
      </c>
      <c r="AH123" s="31" t="str">
        <f t="shared" si="17"/>
        <v>0000000</v>
      </c>
      <c r="AI123" s="31" t="str">
        <f t="shared" si="18"/>
        <v>00</v>
      </c>
      <c r="AJ123" s="31" t="str">
        <f t="shared" si="19"/>
        <v>00</v>
      </c>
      <c r="AK123" s="31" t="str">
        <f t="shared" si="20"/>
        <v>00</v>
      </c>
      <c r="AL123" s="31"/>
      <c r="AM123" s="31">
        <v>320</v>
      </c>
      <c r="AN123" s="31" t="str">
        <f t="shared" si="21"/>
        <v>00:00:00</v>
      </c>
      <c r="AO123" s="31">
        <f t="shared" si="22"/>
        <v>0</v>
      </c>
      <c r="AP123" s="31" t="str">
        <f t="shared" si="23"/>
        <v>0000000</v>
      </c>
      <c r="AQ123" s="31" t="str">
        <f t="shared" si="24"/>
        <v>00</v>
      </c>
      <c r="AR123" s="31" t="str">
        <f t="shared" si="25"/>
        <v>00</v>
      </c>
      <c r="AS123" s="31" t="str">
        <f t="shared" si="26"/>
        <v>00</v>
      </c>
    </row>
    <row r="124" spans="31:45" ht="15">
      <c r="AE124" s="31">
        <v>321</v>
      </c>
      <c r="AF124" s="31" t="str">
        <f t="shared" si="15"/>
        <v>00:00:00</v>
      </c>
      <c r="AG124" s="31">
        <f t="shared" si="16"/>
        <v>0</v>
      </c>
      <c r="AH124" s="31" t="str">
        <f t="shared" si="17"/>
        <v>0000000</v>
      </c>
      <c r="AI124" s="31" t="str">
        <f t="shared" si="18"/>
        <v>00</v>
      </c>
      <c r="AJ124" s="31" t="str">
        <f t="shared" si="19"/>
        <v>00</v>
      </c>
      <c r="AK124" s="31" t="str">
        <f t="shared" si="20"/>
        <v>00</v>
      </c>
      <c r="AL124" s="31"/>
      <c r="AM124" s="31">
        <v>321</v>
      </c>
      <c r="AN124" s="31" t="str">
        <f t="shared" si="21"/>
        <v>00:00:00</v>
      </c>
      <c r="AO124" s="31">
        <f t="shared" si="22"/>
        <v>0</v>
      </c>
      <c r="AP124" s="31" t="str">
        <f t="shared" si="23"/>
        <v>0000000</v>
      </c>
      <c r="AQ124" s="31" t="str">
        <f t="shared" si="24"/>
        <v>00</v>
      </c>
      <c r="AR124" s="31" t="str">
        <f t="shared" si="25"/>
        <v>00</v>
      </c>
      <c r="AS124" s="31" t="str">
        <f t="shared" si="26"/>
        <v>00</v>
      </c>
    </row>
    <row r="125" spans="31:45" ht="15">
      <c r="AE125" s="31">
        <v>322</v>
      </c>
      <c r="AF125" s="31" t="str">
        <f t="shared" si="15"/>
        <v>00:00:00</v>
      </c>
      <c r="AG125" s="31">
        <f t="shared" si="16"/>
        <v>0</v>
      </c>
      <c r="AH125" s="31" t="str">
        <f t="shared" si="17"/>
        <v>0000000</v>
      </c>
      <c r="AI125" s="31" t="str">
        <f t="shared" si="18"/>
        <v>00</v>
      </c>
      <c r="AJ125" s="31" t="str">
        <f t="shared" si="19"/>
        <v>00</v>
      </c>
      <c r="AK125" s="31" t="str">
        <f t="shared" si="20"/>
        <v>00</v>
      </c>
      <c r="AL125" s="31"/>
      <c r="AM125" s="31">
        <v>322</v>
      </c>
      <c r="AN125" s="31" t="str">
        <f t="shared" si="21"/>
        <v>00:00:00</v>
      </c>
      <c r="AO125" s="31">
        <f t="shared" si="22"/>
        <v>0</v>
      </c>
      <c r="AP125" s="31" t="str">
        <f t="shared" si="23"/>
        <v>0000000</v>
      </c>
      <c r="AQ125" s="31" t="str">
        <f t="shared" si="24"/>
        <v>00</v>
      </c>
      <c r="AR125" s="31" t="str">
        <f t="shared" si="25"/>
        <v>00</v>
      </c>
      <c r="AS125" s="31" t="str">
        <f t="shared" si="26"/>
        <v>00</v>
      </c>
    </row>
    <row r="126" spans="31:45" ht="15">
      <c r="AE126" s="31">
        <v>323</v>
      </c>
      <c r="AF126" s="31" t="str">
        <f t="shared" si="15"/>
        <v>00:00:00</v>
      </c>
      <c r="AG126" s="31">
        <f t="shared" si="16"/>
        <v>0</v>
      </c>
      <c r="AH126" s="31" t="str">
        <f t="shared" si="17"/>
        <v>0000000</v>
      </c>
      <c r="AI126" s="31" t="str">
        <f t="shared" si="18"/>
        <v>00</v>
      </c>
      <c r="AJ126" s="31" t="str">
        <f t="shared" si="19"/>
        <v>00</v>
      </c>
      <c r="AK126" s="31" t="str">
        <f t="shared" si="20"/>
        <v>00</v>
      </c>
      <c r="AL126" s="31"/>
      <c r="AM126" s="31">
        <v>323</v>
      </c>
      <c r="AN126" s="31" t="str">
        <f t="shared" si="21"/>
        <v>00:00:00</v>
      </c>
      <c r="AO126" s="31">
        <f t="shared" si="22"/>
        <v>0</v>
      </c>
      <c r="AP126" s="31" t="str">
        <f t="shared" si="23"/>
        <v>0000000</v>
      </c>
      <c r="AQ126" s="31" t="str">
        <f t="shared" si="24"/>
        <v>00</v>
      </c>
      <c r="AR126" s="31" t="str">
        <f t="shared" si="25"/>
        <v>00</v>
      </c>
      <c r="AS126" s="31" t="str">
        <f t="shared" si="26"/>
        <v>00</v>
      </c>
    </row>
    <row r="127" spans="31:45" ht="15">
      <c r="AE127" s="31">
        <v>324</v>
      </c>
      <c r="AF127" s="31" t="str">
        <f t="shared" si="15"/>
        <v>00:00:00</v>
      </c>
      <c r="AG127" s="31">
        <f t="shared" si="16"/>
        <v>0</v>
      </c>
      <c r="AH127" s="31" t="str">
        <f t="shared" si="17"/>
        <v>0000000</v>
      </c>
      <c r="AI127" s="31" t="str">
        <f t="shared" si="18"/>
        <v>00</v>
      </c>
      <c r="AJ127" s="31" t="str">
        <f t="shared" si="19"/>
        <v>00</v>
      </c>
      <c r="AK127" s="31" t="str">
        <f t="shared" si="20"/>
        <v>00</v>
      </c>
      <c r="AL127" s="31"/>
      <c r="AM127" s="31">
        <v>324</v>
      </c>
      <c r="AN127" s="31" t="str">
        <f t="shared" si="21"/>
        <v>00:00:00</v>
      </c>
      <c r="AO127" s="31">
        <f t="shared" si="22"/>
        <v>0</v>
      </c>
      <c r="AP127" s="31" t="str">
        <f t="shared" si="23"/>
        <v>0000000</v>
      </c>
      <c r="AQ127" s="31" t="str">
        <f t="shared" si="24"/>
        <v>00</v>
      </c>
      <c r="AR127" s="31" t="str">
        <f t="shared" si="25"/>
        <v>00</v>
      </c>
      <c r="AS127" s="31" t="str">
        <f t="shared" si="26"/>
        <v>00</v>
      </c>
    </row>
    <row r="128" spans="31:45" ht="15">
      <c r="AE128" s="31">
        <v>325</v>
      </c>
      <c r="AF128" s="31" t="str">
        <f t="shared" si="15"/>
        <v>00:00:00</v>
      </c>
      <c r="AG128" s="31">
        <f t="shared" si="16"/>
        <v>0</v>
      </c>
      <c r="AH128" s="31" t="str">
        <f t="shared" si="17"/>
        <v>0000000</v>
      </c>
      <c r="AI128" s="31" t="str">
        <f t="shared" si="18"/>
        <v>00</v>
      </c>
      <c r="AJ128" s="31" t="str">
        <f t="shared" si="19"/>
        <v>00</v>
      </c>
      <c r="AK128" s="31" t="str">
        <f t="shared" si="20"/>
        <v>00</v>
      </c>
      <c r="AL128" s="31"/>
      <c r="AM128" s="31">
        <v>325</v>
      </c>
      <c r="AN128" s="31" t="str">
        <f t="shared" si="21"/>
        <v>00:00:00</v>
      </c>
      <c r="AO128" s="31">
        <f t="shared" si="22"/>
        <v>0</v>
      </c>
      <c r="AP128" s="31" t="str">
        <f t="shared" si="23"/>
        <v>0000000</v>
      </c>
      <c r="AQ128" s="31" t="str">
        <f t="shared" si="24"/>
        <v>00</v>
      </c>
      <c r="AR128" s="31" t="str">
        <f t="shared" si="25"/>
        <v>00</v>
      </c>
      <c r="AS128" s="31" t="str">
        <f t="shared" si="26"/>
        <v>00</v>
      </c>
    </row>
    <row r="129" spans="31:45" ht="15">
      <c r="AE129" s="31">
        <v>326</v>
      </c>
      <c r="AF129" s="31" t="str">
        <f t="shared" si="15"/>
        <v>00:00:00</v>
      </c>
      <c r="AG129" s="31">
        <f t="shared" si="16"/>
        <v>0</v>
      </c>
      <c r="AH129" s="31" t="str">
        <f t="shared" si="17"/>
        <v>0000000</v>
      </c>
      <c r="AI129" s="31" t="str">
        <f t="shared" si="18"/>
        <v>00</v>
      </c>
      <c r="AJ129" s="31" t="str">
        <f t="shared" si="19"/>
        <v>00</v>
      </c>
      <c r="AK129" s="31" t="str">
        <f t="shared" si="20"/>
        <v>00</v>
      </c>
      <c r="AL129" s="31"/>
      <c r="AM129" s="31">
        <v>326</v>
      </c>
      <c r="AN129" s="31" t="str">
        <f t="shared" si="21"/>
        <v>00:00:00</v>
      </c>
      <c r="AO129" s="31">
        <f t="shared" si="22"/>
        <v>0</v>
      </c>
      <c r="AP129" s="31" t="str">
        <f t="shared" si="23"/>
        <v>0000000</v>
      </c>
      <c r="AQ129" s="31" t="str">
        <f t="shared" si="24"/>
        <v>00</v>
      </c>
      <c r="AR129" s="31" t="str">
        <f t="shared" si="25"/>
        <v>00</v>
      </c>
      <c r="AS129" s="31" t="str">
        <f t="shared" si="26"/>
        <v>00</v>
      </c>
    </row>
    <row r="130" spans="31:45" ht="15">
      <c r="AE130" s="31">
        <v>327</v>
      </c>
      <c r="AF130" s="31" t="str">
        <f t="shared" si="15"/>
        <v>00:00:00</v>
      </c>
      <c r="AG130" s="31">
        <f t="shared" si="16"/>
        <v>0</v>
      </c>
      <c r="AH130" s="31" t="str">
        <f t="shared" si="17"/>
        <v>0000000</v>
      </c>
      <c r="AI130" s="31" t="str">
        <f t="shared" si="18"/>
        <v>00</v>
      </c>
      <c r="AJ130" s="31" t="str">
        <f t="shared" si="19"/>
        <v>00</v>
      </c>
      <c r="AK130" s="31" t="str">
        <f t="shared" si="20"/>
        <v>00</v>
      </c>
      <c r="AL130" s="31"/>
      <c r="AM130" s="31">
        <v>327</v>
      </c>
      <c r="AN130" s="31" t="str">
        <f t="shared" si="21"/>
        <v>00:00:00</v>
      </c>
      <c r="AO130" s="31">
        <f t="shared" si="22"/>
        <v>0</v>
      </c>
      <c r="AP130" s="31" t="str">
        <f t="shared" si="23"/>
        <v>0000000</v>
      </c>
      <c r="AQ130" s="31" t="str">
        <f t="shared" si="24"/>
        <v>00</v>
      </c>
      <c r="AR130" s="31" t="str">
        <f t="shared" si="25"/>
        <v>00</v>
      </c>
      <c r="AS130" s="31" t="str">
        <f t="shared" si="26"/>
        <v>00</v>
      </c>
    </row>
    <row r="131" spans="31:45" ht="15">
      <c r="AE131" s="31">
        <v>328</v>
      </c>
      <c r="AF131" s="31" t="str">
        <f t="shared" si="15"/>
        <v>00:00:00</v>
      </c>
      <c r="AG131" s="31">
        <f t="shared" si="16"/>
        <v>0</v>
      </c>
      <c r="AH131" s="31" t="str">
        <f t="shared" si="17"/>
        <v>0000000</v>
      </c>
      <c r="AI131" s="31" t="str">
        <f t="shared" si="18"/>
        <v>00</v>
      </c>
      <c r="AJ131" s="31" t="str">
        <f t="shared" si="19"/>
        <v>00</v>
      </c>
      <c r="AK131" s="31" t="str">
        <f t="shared" si="20"/>
        <v>00</v>
      </c>
      <c r="AL131" s="31"/>
      <c r="AM131" s="31">
        <v>328</v>
      </c>
      <c r="AN131" s="31" t="str">
        <f t="shared" si="21"/>
        <v>00:00:00</v>
      </c>
      <c r="AO131" s="31">
        <f t="shared" si="22"/>
        <v>0</v>
      </c>
      <c r="AP131" s="31" t="str">
        <f t="shared" si="23"/>
        <v>0000000</v>
      </c>
      <c r="AQ131" s="31" t="str">
        <f t="shared" si="24"/>
        <v>00</v>
      </c>
      <c r="AR131" s="31" t="str">
        <f t="shared" si="25"/>
        <v>00</v>
      </c>
      <c r="AS131" s="31" t="str">
        <f t="shared" si="26"/>
        <v>00</v>
      </c>
    </row>
    <row r="132" spans="31:45" ht="15">
      <c r="AE132" s="31">
        <v>329</v>
      </c>
      <c r="AF132" s="31" t="str">
        <f aca="true" t="shared" si="27" ref="AF132:AF195">CONCATENATE(AI132,":",AJ132,":",AK132)</f>
        <v>00:00:00</v>
      </c>
      <c r="AG132" s="31">
        <f aca="true" t="shared" si="28" ref="AG132:AG195">SUMIF($B$4:$B$222,$AE132,$H$4:$H$222)</f>
        <v>0</v>
      </c>
      <c r="AH132" s="31" t="str">
        <f aca="true" t="shared" si="29" ref="AH132:AH195">CONCATENATE($AA$1,$AG132)</f>
        <v>0000000</v>
      </c>
      <c r="AI132" s="31" t="str">
        <f aca="true" t="shared" si="30" ref="AI132:AI195">MID(RIGHT($AH132,6),1,2)</f>
        <v>00</v>
      </c>
      <c r="AJ132" s="31" t="str">
        <f aca="true" t="shared" si="31" ref="AJ132:AJ195">MID(RIGHT($AH132,6),3,2)</f>
        <v>00</v>
      </c>
      <c r="AK132" s="31" t="str">
        <f aca="true" t="shared" si="32" ref="AK132:AK195">MID(RIGHT($AH132,6),5,2)</f>
        <v>00</v>
      </c>
      <c r="AL132" s="31"/>
      <c r="AM132" s="31">
        <v>329</v>
      </c>
      <c r="AN132" s="31" t="str">
        <f aca="true" t="shared" si="33" ref="AN132:AN195">CONCATENATE(AQ132,":",AR132,":",AS132)</f>
        <v>00:00:00</v>
      </c>
      <c r="AO132" s="31">
        <f aca="true" t="shared" si="34" ref="AO132:AO195">SUMIF($O$4:$O$222,$AM132,$U$4:$U$222)</f>
        <v>0</v>
      </c>
      <c r="AP132" s="31" t="str">
        <f aca="true" t="shared" si="35" ref="AP132:AP195">CONCATENATE($AA$1,$AO132)</f>
        <v>0000000</v>
      </c>
      <c r="AQ132" s="31" t="str">
        <f aca="true" t="shared" si="36" ref="AQ132:AQ195">MID(RIGHT($AP132,6),1,2)</f>
        <v>00</v>
      </c>
      <c r="AR132" s="31" t="str">
        <f aca="true" t="shared" si="37" ref="AR132:AR195">MID(RIGHT($AP132,6),3,2)</f>
        <v>00</v>
      </c>
      <c r="AS132" s="31" t="str">
        <f aca="true" t="shared" si="38" ref="AS132:AS195">MID(RIGHT($AP132,6),5,2)</f>
        <v>00</v>
      </c>
    </row>
    <row r="133" spans="31:45" ht="15">
      <c r="AE133" s="31">
        <v>330</v>
      </c>
      <c r="AF133" s="31" t="str">
        <f t="shared" si="27"/>
        <v>00:00:00</v>
      </c>
      <c r="AG133" s="31">
        <f t="shared" si="28"/>
        <v>0</v>
      </c>
      <c r="AH133" s="31" t="str">
        <f t="shared" si="29"/>
        <v>0000000</v>
      </c>
      <c r="AI133" s="31" t="str">
        <f t="shared" si="30"/>
        <v>00</v>
      </c>
      <c r="AJ133" s="31" t="str">
        <f t="shared" si="31"/>
        <v>00</v>
      </c>
      <c r="AK133" s="31" t="str">
        <f t="shared" si="32"/>
        <v>00</v>
      </c>
      <c r="AL133" s="31"/>
      <c r="AM133" s="31">
        <v>330</v>
      </c>
      <c r="AN133" s="31" t="str">
        <f t="shared" si="33"/>
        <v>00:00:00</v>
      </c>
      <c r="AO133" s="31">
        <f t="shared" si="34"/>
        <v>0</v>
      </c>
      <c r="AP133" s="31" t="str">
        <f t="shared" si="35"/>
        <v>0000000</v>
      </c>
      <c r="AQ133" s="31" t="str">
        <f t="shared" si="36"/>
        <v>00</v>
      </c>
      <c r="AR133" s="31" t="str">
        <f t="shared" si="37"/>
        <v>00</v>
      </c>
      <c r="AS133" s="31" t="str">
        <f t="shared" si="38"/>
        <v>00</v>
      </c>
    </row>
    <row r="134" spans="31:45" ht="15">
      <c r="AE134" s="31">
        <v>331</v>
      </c>
      <c r="AF134" s="31" t="str">
        <f t="shared" si="27"/>
        <v>00:00:00</v>
      </c>
      <c r="AG134" s="31">
        <f t="shared" si="28"/>
        <v>0</v>
      </c>
      <c r="AH134" s="31" t="str">
        <f t="shared" si="29"/>
        <v>0000000</v>
      </c>
      <c r="AI134" s="31" t="str">
        <f t="shared" si="30"/>
        <v>00</v>
      </c>
      <c r="AJ134" s="31" t="str">
        <f t="shared" si="31"/>
        <v>00</v>
      </c>
      <c r="AK134" s="31" t="str">
        <f t="shared" si="32"/>
        <v>00</v>
      </c>
      <c r="AL134" s="31"/>
      <c r="AM134" s="31">
        <v>331</v>
      </c>
      <c r="AN134" s="31" t="str">
        <f t="shared" si="33"/>
        <v>00:00:00</v>
      </c>
      <c r="AO134" s="31">
        <f t="shared" si="34"/>
        <v>0</v>
      </c>
      <c r="AP134" s="31" t="str">
        <f t="shared" si="35"/>
        <v>0000000</v>
      </c>
      <c r="AQ134" s="31" t="str">
        <f t="shared" si="36"/>
        <v>00</v>
      </c>
      <c r="AR134" s="31" t="str">
        <f t="shared" si="37"/>
        <v>00</v>
      </c>
      <c r="AS134" s="31" t="str">
        <f t="shared" si="38"/>
        <v>00</v>
      </c>
    </row>
    <row r="135" spans="31:45" ht="15">
      <c r="AE135" s="31">
        <v>332</v>
      </c>
      <c r="AF135" s="31" t="str">
        <f t="shared" si="27"/>
        <v>00:00:00</v>
      </c>
      <c r="AG135" s="31">
        <f t="shared" si="28"/>
        <v>0</v>
      </c>
      <c r="AH135" s="31" t="str">
        <f t="shared" si="29"/>
        <v>0000000</v>
      </c>
      <c r="AI135" s="31" t="str">
        <f t="shared" si="30"/>
        <v>00</v>
      </c>
      <c r="AJ135" s="31" t="str">
        <f t="shared" si="31"/>
        <v>00</v>
      </c>
      <c r="AK135" s="31" t="str">
        <f t="shared" si="32"/>
        <v>00</v>
      </c>
      <c r="AL135" s="31"/>
      <c r="AM135" s="31">
        <v>332</v>
      </c>
      <c r="AN135" s="31" t="str">
        <f t="shared" si="33"/>
        <v>00:00:00</v>
      </c>
      <c r="AO135" s="31">
        <f t="shared" si="34"/>
        <v>0</v>
      </c>
      <c r="AP135" s="31" t="str">
        <f t="shared" si="35"/>
        <v>0000000</v>
      </c>
      <c r="AQ135" s="31" t="str">
        <f t="shared" si="36"/>
        <v>00</v>
      </c>
      <c r="AR135" s="31" t="str">
        <f t="shared" si="37"/>
        <v>00</v>
      </c>
      <c r="AS135" s="31" t="str">
        <f t="shared" si="38"/>
        <v>00</v>
      </c>
    </row>
    <row r="136" spans="31:45" ht="15">
      <c r="AE136" s="31">
        <v>333</v>
      </c>
      <c r="AF136" s="31" t="str">
        <f t="shared" si="27"/>
        <v>00:00:00</v>
      </c>
      <c r="AG136" s="31">
        <f t="shared" si="28"/>
        <v>0</v>
      </c>
      <c r="AH136" s="31" t="str">
        <f t="shared" si="29"/>
        <v>0000000</v>
      </c>
      <c r="AI136" s="31" t="str">
        <f t="shared" si="30"/>
        <v>00</v>
      </c>
      <c r="AJ136" s="31" t="str">
        <f t="shared" si="31"/>
        <v>00</v>
      </c>
      <c r="AK136" s="31" t="str">
        <f t="shared" si="32"/>
        <v>00</v>
      </c>
      <c r="AL136" s="31"/>
      <c r="AM136" s="31">
        <v>333</v>
      </c>
      <c r="AN136" s="31" t="str">
        <f t="shared" si="33"/>
        <v>00:00:00</v>
      </c>
      <c r="AO136" s="31">
        <f t="shared" si="34"/>
        <v>0</v>
      </c>
      <c r="AP136" s="31" t="str">
        <f t="shared" si="35"/>
        <v>0000000</v>
      </c>
      <c r="AQ136" s="31" t="str">
        <f t="shared" si="36"/>
        <v>00</v>
      </c>
      <c r="AR136" s="31" t="str">
        <f t="shared" si="37"/>
        <v>00</v>
      </c>
      <c r="AS136" s="31" t="str">
        <f t="shared" si="38"/>
        <v>00</v>
      </c>
    </row>
    <row r="137" spans="31:45" ht="15">
      <c r="AE137" s="31">
        <v>334</v>
      </c>
      <c r="AF137" s="31" t="str">
        <f t="shared" si="27"/>
        <v>00:00:00</v>
      </c>
      <c r="AG137" s="31">
        <f t="shared" si="28"/>
        <v>0</v>
      </c>
      <c r="AH137" s="31" t="str">
        <f t="shared" si="29"/>
        <v>0000000</v>
      </c>
      <c r="AI137" s="31" t="str">
        <f t="shared" si="30"/>
        <v>00</v>
      </c>
      <c r="AJ137" s="31" t="str">
        <f t="shared" si="31"/>
        <v>00</v>
      </c>
      <c r="AK137" s="31" t="str">
        <f t="shared" si="32"/>
        <v>00</v>
      </c>
      <c r="AL137" s="31"/>
      <c r="AM137" s="31">
        <v>334</v>
      </c>
      <c r="AN137" s="31" t="str">
        <f t="shared" si="33"/>
        <v>00:00:00</v>
      </c>
      <c r="AO137" s="31">
        <f t="shared" si="34"/>
        <v>0</v>
      </c>
      <c r="AP137" s="31" t="str">
        <f t="shared" si="35"/>
        <v>0000000</v>
      </c>
      <c r="AQ137" s="31" t="str">
        <f t="shared" si="36"/>
        <v>00</v>
      </c>
      <c r="AR137" s="31" t="str">
        <f t="shared" si="37"/>
        <v>00</v>
      </c>
      <c r="AS137" s="31" t="str">
        <f t="shared" si="38"/>
        <v>00</v>
      </c>
    </row>
    <row r="138" spans="31:45" ht="15">
      <c r="AE138" s="31">
        <v>335</v>
      </c>
      <c r="AF138" s="31" t="str">
        <f t="shared" si="27"/>
        <v>00:00:00</v>
      </c>
      <c r="AG138" s="31">
        <f t="shared" si="28"/>
        <v>0</v>
      </c>
      <c r="AH138" s="31" t="str">
        <f t="shared" si="29"/>
        <v>0000000</v>
      </c>
      <c r="AI138" s="31" t="str">
        <f t="shared" si="30"/>
        <v>00</v>
      </c>
      <c r="AJ138" s="31" t="str">
        <f t="shared" si="31"/>
        <v>00</v>
      </c>
      <c r="AK138" s="31" t="str">
        <f t="shared" si="32"/>
        <v>00</v>
      </c>
      <c r="AL138" s="31"/>
      <c r="AM138" s="31">
        <v>335</v>
      </c>
      <c r="AN138" s="31" t="str">
        <f t="shared" si="33"/>
        <v>00:00:00</v>
      </c>
      <c r="AO138" s="31">
        <f t="shared" si="34"/>
        <v>0</v>
      </c>
      <c r="AP138" s="31" t="str">
        <f t="shared" si="35"/>
        <v>0000000</v>
      </c>
      <c r="AQ138" s="31" t="str">
        <f t="shared" si="36"/>
        <v>00</v>
      </c>
      <c r="AR138" s="31" t="str">
        <f t="shared" si="37"/>
        <v>00</v>
      </c>
      <c r="AS138" s="31" t="str">
        <f t="shared" si="38"/>
        <v>00</v>
      </c>
    </row>
    <row r="139" spans="31:45" ht="15">
      <c r="AE139" s="31">
        <v>336</v>
      </c>
      <c r="AF139" s="31" t="str">
        <f t="shared" si="27"/>
        <v>00:00:00</v>
      </c>
      <c r="AG139" s="31">
        <f t="shared" si="28"/>
        <v>0</v>
      </c>
      <c r="AH139" s="31" t="str">
        <f t="shared" si="29"/>
        <v>0000000</v>
      </c>
      <c r="AI139" s="31" t="str">
        <f t="shared" si="30"/>
        <v>00</v>
      </c>
      <c r="AJ139" s="31" t="str">
        <f t="shared" si="31"/>
        <v>00</v>
      </c>
      <c r="AK139" s="31" t="str">
        <f t="shared" si="32"/>
        <v>00</v>
      </c>
      <c r="AL139" s="31"/>
      <c r="AM139" s="31">
        <v>336</v>
      </c>
      <c r="AN139" s="31" t="str">
        <f t="shared" si="33"/>
        <v>00:00:00</v>
      </c>
      <c r="AO139" s="31">
        <f t="shared" si="34"/>
        <v>0</v>
      </c>
      <c r="AP139" s="31" t="str">
        <f t="shared" si="35"/>
        <v>0000000</v>
      </c>
      <c r="AQ139" s="31" t="str">
        <f t="shared" si="36"/>
        <v>00</v>
      </c>
      <c r="AR139" s="31" t="str">
        <f t="shared" si="37"/>
        <v>00</v>
      </c>
      <c r="AS139" s="31" t="str">
        <f t="shared" si="38"/>
        <v>00</v>
      </c>
    </row>
    <row r="140" spans="31:45" ht="15">
      <c r="AE140" s="31">
        <v>337</v>
      </c>
      <c r="AF140" s="31" t="str">
        <f t="shared" si="27"/>
        <v>00:00:00</v>
      </c>
      <c r="AG140" s="31">
        <f t="shared" si="28"/>
        <v>0</v>
      </c>
      <c r="AH140" s="31" t="str">
        <f t="shared" si="29"/>
        <v>0000000</v>
      </c>
      <c r="AI140" s="31" t="str">
        <f t="shared" si="30"/>
        <v>00</v>
      </c>
      <c r="AJ140" s="31" t="str">
        <f t="shared" si="31"/>
        <v>00</v>
      </c>
      <c r="AK140" s="31" t="str">
        <f t="shared" si="32"/>
        <v>00</v>
      </c>
      <c r="AL140" s="31"/>
      <c r="AM140" s="31">
        <v>337</v>
      </c>
      <c r="AN140" s="31" t="str">
        <f t="shared" si="33"/>
        <v>00:00:00</v>
      </c>
      <c r="AO140" s="31">
        <f t="shared" si="34"/>
        <v>0</v>
      </c>
      <c r="AP140" s="31" t="str">
        <f t="shared" si="35"/>
        <v>0000000</v>
      </c>
      <c r="AQ140" s="31" t="str">
        <f t="shared" si="36"/>
        <v>00</v>
      </c>
      <c r="AR140" s="31" t="str">
        <f t="shared" si="37"/>
        <v>00</v>
      </c>
      <c r="AS140" s="31" t="str">
        <f t="shared" si="38"/>
        <v>00</v>
      </c>
    </row>
    <row r="141" spans="31:45" ht="15">
      <c r="AE141" s="31">
        <v>338</v>
      </c>
      <c r="AF141" s="31" t="str">
        <f t="shared" si="27"/>
        <v>00:00:00</v>
      </c>
      <c r="AG141" s="31">
        <f t="shared" si="28"/>
        <v>0</v>
      </c>
      <c r="AH141" s="31" t="str">
        <f t="shared" si="29"/>
        <v>0000000</v>
      </c>
      <c r="AI141" s="31" t="str">
        <f t="shared" si="30"/>
        <v>00</v>
      </c>
      <c r="AJ141" s="31" t="str">
        <f t="shared" si="31"/>
        <v>00</v>
      </c>
      <c r="AK141" s="31" t="str">
        <f t="shared" si="32"/>
        <v>00</v>
      </c>
      <c r="AL141" s="31"/>
      <c r="AM141" s="31">
        <v>338</v>
      </c>
      <c r="AN141" s="31" t="str">
        <f t="shared" si="33"/>
        <v>00:00:00</v>
      </c>
      <c r="AO141" s="31">
        <f t="shared" si="34"/>
        <v>0</v>
      </c>
      <c r="AP141" s="31" t="str">
        <f t="shared" si="35"/>
        <v>0000000</v>
      </c>
      <c r="AQ141" s="31" t="str">
        <f t="shared" si="36"/>
        <v>00</v>
      </c>
      <c r="AR141" s="31" t="str">
        <f t="shared" si="37"/>
        <v>00</v>
      </c>
      <c r="AS141" s="31" t="str">
        <f t="shared" si="38"/>
        <v>00</v>
      </c>
    </row>
    <row r="142" spans="31:45" ht="15">
      <c r="AE142" s="31">
        <v>339</v>
      </c>
      <c r="AF142" s="31" t="str">
        <f t="shared" si="27"/>
        <v>00:00:00</v>
      </c>
      <c r="AG142" s="31">
        <f t="shared" si="28"/>
        <v>0</v>
      </c>
      <c r="AH142" s="31" t="str">
        <f t="shared" si="29"/>
        <v>0000000</v>
      </c>
      <c r="AI142" s="31" t="str">
        <f t="shared" si="30"/>
        <v>00</v>
      </c>
      <c r="AJ142" s="31" t="str">
        <f t="shared" si="31"/>
        <v>00</v>
      </c>
      <c r="AK142" s="31" t="str">
        <f t="shared" si="32"/>
        <v>00</v>
      </c>
      <c r="AL142" s="31"/>
      <c r="AM142" s="31">
        <v>339</v>
      </c>
      <c r="AN142" s="31" t="str">
        <f t="shared" si="33"/>
        <v>00:00:00</v>
      </c>
      <c r="AO142" s="31">
        <f t="shared" si="34"/>
        <v>0</v>
      </c>
      <c r="AP142" s="31" t="str">
        <f t="shared" si="35"/>
        <v>0000000</v>
      </c>
      <c r="AQ142" s="31" t="str">
        <f t="shared" si="36"/>
        <v>00</v>
      </c>
      <c r="AR142" s="31" t="str">
        <f t="shared" si="37"/>
        <v>00</v>
      </c>
      <c r="AS142" s="31" t="str">
        <f t="shared" si="38"/>
        <v>00</v>
      </c>
    </row>
    <row r="143" spans="31:45" ht="15">
      <c r="AE143" s="31">
        <v>340</v>
      </c>
      <c r="AF143" s="31" t="str">
        <f t="shared" si="27"/>
        <v>00:00:00</v>
      </c>
      <c r="AG143" s="31">
        <f t="shared" si="28"/>
        <v>0</v>
      </c>
      <c r="AH143" s="31" t="str">
        <f t="shared" si="29"/>
        <v>0000000</v>
      </c>
      <c r="AI143" s="31" t="str">
        <f t="shared" si="30"/>
        <v>00</v>
      </c>
      <c r="AJ143" s="31" t="str">
        <f t="shared" si="31"/>
        <v>00</v>
      </c>
      <c r="AK143" s="31" t="str">
        <f t="shared" si="32"/>
        <v>00</v>
      </c>
      <c r="AL143" s="31"/>
      <c r="AM143" s="31">
        <v>340</v>
      </c>
      <c r="AN143" s="31" t="str">
        <f t="shared" si="33"/>
        <v>00:00:00</v>
      </c>
      <c r="AO143" s="31">
        <f t="shared" si="34"/>
        <v>0</v>
      </c>
      <c r="AP143" s="31" t="str">
        <f t="shared" si="35"/>
        <v>0000000</v>
      </c>
      <c r="AQ143" s="31" t="str">
        <f t="shared" si="36"/>
        <v>00</v>
      </c>
      <c r="AR143" s="31" t="str">
        <f t="shared" si="37"/>
        <v>00</v>
      </c>
      <c r="AS143" s="31" t="str">
        <f t="shared" si="38"/>
        <v>00</v>
      </c>
    </row>
    <row r="144" spans="31:45" ht="15">
      <c r="AE144" s="31">
        <v>341</v>
      </c>
      <c r="AF144" s="31" t="str">
        <f t="shared" si="27"/>
        <v>00:00:00</v>
      </c>
      <c r="AG144" s="31">
        <f t="shared" si="28"/>
        <v>0</v>
      </c>
      <c r="AH144" s="31" t="str">
        <f t="shared" si="29"/>
        <v>0000000</v>
      </c>
      <c r="AI144" s="31" t="str">
        <f t="shared" si="30"/>
        <v>00</v>
      </c>
      <c r="AJ144" s="31" t="str">
        <f t="shared" si="31"/>
        <v>00</v>
      </c>
      <c r="AK144" s="31" t="str">
        <f t="shared" si="32"/>
        <v>00</v>
      </c>
      <c r="AL144" s="31"/>
      <c r="AM144" s="31">
        <v>341</v>
      </c>
      <c r="AN144" s="31" t="str">
        <f t="shared" si="33"/>
        <v>00:00:00</v>
      </c>
      <c r="AO144" s="31">
        <f t="shared" si="34"/>
        <v>0</v>
      </c>
      <c r="AP144" s="31" t="str">
        <f t="shared" si="35"/>
        <v>0000000</v>
      </c>
      <c r="AQ144" s="31" t="str">
        <f t="shared" si="36"/>
        <v>00</v>
      </c>
      <c r="AR144" s="31" t="str">
        <f t="shared" si="37"/>
        <v>00</v>
      </c>
      <c r="AS144" s="31" t="str">
        <f t="shared" si="38"/>
        <v>00</v>
      </c>
    </row>
    <row r="145" spans="31:45" ht="15">
      <c r="AE145" s="31">
        <v>342</v>
      </c>
      <c r="AF145" s="31" t="str">
        <f t="shared" si="27"/>
        <v>00:00:00</v>
      </c>
      <c r="AG145" s="31">
        <f t="shared" si="28"/>
        <v>0</v>
      </c>
      <c r="AH145" s="31" t="str">
        <f t="shared" si="29"/>
        <v>0000000</v>
      </c>
      <c r="AI145" s="31" t="str">
        <f t="shared" si="30"/>
        <v>00</v>
      </c>
      <c r="AJ145" s="31" t="str">
        <f t="shared" si="31"/>
        <v>00</v>
      </c>
      <c r="AK145" s="31" t="str">
        <f t="shared" si="32"/>
        <v>00</v>
      </c>
      <c r="AL145" s="31"/>
      <c r="AM145" s="31">
        <v>342</v>
      </c>
      <c r="AN145" s="31" t="str">
        <f t="shared" si="33"/>
        <v>00:00:00</v>
      </c>
      <c r="AO145" s="31">
        <f t="shared" si="34"/>
        <v>0</v>
      </c>
      <c r="AP145" s="31" t="str">
        <f t="shared" si="35"/>
        <v>0000000</v>
      </c>
      <c r="AQ145" s="31" t="str">
        <f t="shared" si="36"/>
        <v>00</v>
      </c>
      <c r="AR145" s="31" t="str">
        <f t="shared" si="37"/>
        <v>00</v>
      </c>
      <c r="AS145" s="31" t="str">
        <f t="shared" si="38"/>
        <v>00</v>
      </c>
    </row>
    <row r="146" spans="31:45" ht="15">
      <c r="AE146" s="31">
        <v>343</v>
      </c>
      <c r="AF146" s="31" t="str">
        <f t="shared" si="27"/>
        <v>00:00:00</v>
      </c>
      <c r="AG146" s="31">
        <f t="shared" si="28"/>
        <v>0</v>
      </c>
      <c r="AH146" s="31" t="str">
        <f t="shared" si="29"/>
        <v>0000000</v>
      </c>
      <c r="AI146" s="31" t="str">
        <f t="shared" si="30"/>
        <v>00</v>
      </c>
      <c r="AJ146" s="31" t="str">
        <f t="shared" si="31"/>
        <v>00</v>
      </c>
      <c r="AK146" s="31" t="str">
        <f t="shared" si="32"/>
        <v>00</v>
      </c>
      <c r="AL146" s="31"/>
      <c r="AM146" s="31">
        <v>343</v>
      </c>
      <c r="AN146" s="31" t="str">
        <f t="shared" si="33"/>
        <v>00:00:00</v>
      </c>
      <c r="AO146" s="31">
        <f t="shared" si="34"/>
        <v>0</v>
      </c>
      <c r="AP146" s="31" t="str">
        <f t="shared" si="35"/>
        <v>0000000</v>
      </c>
      <c r="AQ146" s="31" t="str">
        <f t="shared" si="36"/>
        <v>00</v>
      </c>
      <c r="AR146" s="31" t="str">
        <f t="shared" si="37"/>
        <v>00</v>
      </c>
      <c r="AS146" s="31" t="str">
        <f t="shared" si="38"/>
        <v>00</v>
      </c>
    </row>
    <row r="147" spans="31:45" ht="15">
      <c r="AE147" s="31">
        <v>344</v>
      </c>
      <c r="AF147" s="31" t="str">
        <f t="shared" si="27"/>
        <v>00:00:00</v>
      </c>
      <c r="AG147" s="31">
        <f t="shared" si="28"/>
        <v>0</v>
      </c>
      <c r="AH147" s="31" t="str">
        <f t="shared" si="29"/>
        <v>0000000</v>
      </c>
      <c r="AI147" s="31" t="str">
        <f t="shared" si="30"/>
        <v>00</v>
      </c>
      <c r="AJ147" s="31" t="str">
        <f t="shared" si="31"/>
        <v>00</v>
      </c>
      <c r="AK147" s="31" t="str">
        <f t="shared" si="32"/>
        <v>00</v>
      </c>
      <c r="AL147" s="31"/>
      <c r="AM147" s="31">
        <v>344</v>
      </c>
      <c r="AN147" s="31" t="str">
        <f t="shared" si="33"/>
        <v>00:00:00</v>
      </c>
      <c r="AO147" s="31">
        <f t="shared" si="34"/>
        <v>0</v>
      </c>
      <c r="AP147" s="31" t="str">
        <f t="shared" si="35"/>
        <v>0000000</v>
      </c>
      <c r="AQ147" s="31" t="str">
        <f t="shared" si="36"/>
        <v>00</v>
      </c>
      <c r="AR147" s="31" t="str">
        <f t="shared" si="37"/>
        <v>00</v>
      </c>
      <c r="AS147" s="31" t="str">
        <f t="shared" si="38"/>
        <v>00</v>
      </c>
    </row>
    <row r="148" spans="31:45" ht="15">
      <c r="AE148" s="31">
        <v>345</v>
      </c>
      <c r="AF148" s="31" t="str">
        <f t="shared" si="27"/>
        <v>00:00:00</v>
      </c>
      <c r="AG148" s="31">
        <f t="shared" si="28"/>
        <v>0</v>
      </c>
      <c r="AH148" s="31" t="str">
        <f t="shared" si="29"/>
        <v>0000000</v>
      </c>
      <c r="AI148" s="31" t="str">
        <f t="shared" si="30"/>
        <v>00</v>
      </c>
      <c r="AJ148" s="31" t="str">
        <f t="shared" si="31"/>
        <v>00</v>
      </c>
      <c r="AK148" s="31" t="str">
        <f t="shared" si="32"/>
        <v>00</v>
      </c>
      <c r="AL148" s="31"/>
      <c r="AM148" s="31">
        <v>345</v>
      </c>
      <c r="AN148" s="31" t="str">
        <f t="shared" si="33"/>
        <v>00:00:00</v>
      </c>
      <c r="AO148" s="31">
        <f t="shared" si="34"/>
        <v>0</v>
      </c>
      <c r="AP148" s="31" t="str">
        <f t="shared" si="35"/>
        <v>0000000</v>
      </c>
      <c r="AQ148" s="31" t="str">
        <f t="shared" si="36"/>
        <v>00</v>
      </c>
      <c r="AR148" s="31" t="str">
        <f t="shared" si="37"/>
        <v>00</v>
      </c>
      <c r="AS148" s="31" t="str">
        <f t="shared" si="38"/>
        <v>00</v>
      </c>
    </row>
    <row r="149" spans="31:45" ht="15">
      <c r="AE149" s="31">
        <v>346</v>
      </c>
      <c r="AF149" s="31" t="str">
        <f t="shared" si="27"/>
        <v>00:00:00</v>
      </c>
      <c r="AG149" s="31">
        <f t="shared" si="28"/>
        <v>0</v>
      </c>
      <c r="AH149" s="31" t="str">
        <f t="shared" si="29"/>
        <v>0000000</v>
      </c>
      <c r="AI149" s="31" t="str">
        <f t="shared" si="30"/>
        <v>00</v>
      </c>
      <c r="AJ149" s="31" t="str">
        <f t="shared" si="31"/>
        <v>00</v>
      </c>
      <c r="AK149" s="31" t="str">
        <f t="shared" si="32"/>
        <v>00</v>
      </c>
      <c r="AL149" s="31"/>
      <c r="AM149" s="31">
        <v>346</v>
      </c>
      <c r="AN149" s="31" t="str">
        <f t="shared" si="33"/>
        <v>00:00:00</v>
      </c>
      <c r="AO149" s="31">
        <f t="shared" si="34"/>
        <v>0</v>
      </c>
      <c r="AP149" s="31" t="str">
        <f t="shared" si="35"/>
        <v>0000000</v>
      </c>
      <c r="AQ149" s="31" t="str">
        <f t="shared" si="36"/>
        <v>00</v>
      </c>
      <c r="AR149" s="31" t="str">
        <f t="shared" si="37"/>
        <v>00</v>
      </c>
      <c r="AS149" s="31" t="str">
        <f t="shared" si="38"/>
        <v>00</v>
      </c>
    </row>
    <row r="150" spans="31:45" ht="15">
      <c r="AE150" s="31">
        <v>347</v>
      </c>
      <c r="AF150" s="31" t="str">
        <f t="shared" si="27"/>
        <v>00:00:00</v>
      </c>
      <c r="AG150" s="31">
        <f t="shared" si="28"/>
        <v>0</v>
      </c>
      <c r="AH150" s="31" t="str">
        <f t="shared" si="29"/>
        <v>0000000</v>
      </c>
      <c r="AI150" s="31" t="str">
        <f t="shared" si="30"/>
        <v>00</v>
      </c>
      <c r="AJ150" s="31" t="str">
        <f t="shared" si="31"/>
        <v>00</v>
      </c>
      <c r="AK150" s="31" t="str">
        <f t="shared" si="32"/>
        <v>00</v>
      </c>
      <c r="AL150" s="31"/>
      <c r="AM150" s="31">
        <v>347</v>
      </c>
      <c r="AN150" s="31" t="str">
        <f t="shared" si="33"/>
        <v>00:00:00</v>
      </c>
      <c r="AO150" s="31">
        <f t="shared" si="34"/>
        <v>0</v>
      </c>
      <c r="AP150" s="31" t="str">
        <f t="shared" si="35"/>
        <v>0000000</v>
      </c>
      <c r="AQ150" s="31" t="str">
        <f t="shared" si="36"/>
        <v>00</v>
      </c>
      <c r="AR150" s="31" t="str">
        <f t="shared" si="37"/>
        <v>00</v>
      </c>
      <c r="AS150" s="31" t="str">
        <f t="shared" si="38"/>
        <v>00</v>
      </c>
    </row>
    <row r="151" spans="31:45" ht="15">
      <c r="AE151" s="31">
        <v>348</v>
      </c>
      <c r="AF151" s="31" t="str">
        <f t="shared" si="27"/>
        <v>00:00:00</v>
      </c>
      <c r="AG151" s="31">
        <f t="shared" si="28"/>
        <v>0</v>
      </c>
      <c r="AH151" s="31" t="str">
        <f t="shared" si="29"/>
        <v>0000000</v>
      </c>
      <c r="AI151" s="31" t="str">
        <f t="shared" si="30"/>
        <v>00</v>
      </c>
      <c r="AJ151" s="31" t="str">
        <f t="shared" si="31"/>
        <v>00</v>
      </c>
      <c r="AK151" s="31" t="str">
        <f t="shared" si="32"/>
        <v>00</v>
      </c>
      <c r="AL151" s="31"/>
      <c r="AM151" s="31">
        <v>348</v>
      </c>
      <c r="AN151" s="31" t="str">
        <f t="shared" si="33"/>
        <v>00:00:00</v>
      </c>
      <c r="AO151" s="31">
        <f t="shared" si="34"/>
        <v>0</v>
      </c>
      <c r="AP151" s="31" t="str">
        <f t="shared" si="35"/>
        <v>0000000</v>
      </c>
      <c r="AQ151" s="31" t="str">
        <f t="shared" si="36"/>
        <v>00</v>
      </c>
      <c r="AR151" s="31" t="str">
        <f t="shared" si="37"/>
        <v>00</v>
      </c>
      <c r="AS151" s="31" t="str">
        <f t="shared" si="38"/>
        <v>00</v>
      </c>
    </row>
    <row r="152" spans="31:45" ht="15">
      <c r="AE152" s="31">
        <v>349</v>
      </c>
      <c r="AF152" s="31" t="str">
        <f t="shared" si="27"/>
        <v>00:00:00</v>
      </c>
      <c r="AG152" s="31">
        <f t="shared" si="28"/>
        <v>0</v>
      </c>
      <c r="AH152" s="31" t="str">
        <f t="shared" si="29"/>
        <v>0000000</v>
      </c>
      <c r="AI152" s="31" t="str">
        <f t="shared" si="30"/>
        <v>00</v>
      </c>
      <c r="AJ152" s="31" t="str">
        <f t="shared" si="31"/>
        <v>00</v>
      </c>
      <c r="AK152" s="31" t="str">
        <f t="shared" si="32"/>
        <v>00</v>
      </c>
      <c r="AL152" s="31"/>
      <c r="AM152" s="31">
        <v>349</v>
      </c>
      <c r="AN152" s="31" t="str">
        <f t="shared" si="33"/>
        <v>00:00:00</v>
      </c>
      <c r="AO152" s="31">
        <f t="shared" si="34"/>
        <v>0</v>
      </c>
      <c r="AP152" s="31" t="str">
        <f t="shared" si="35"/>
        <v>0000000</v>
      </c>
      <c r="AQ152" s="31" t="str">
        <f t="shared" si="36"/>
        <v>00</v>
      </c>
      <c r="AR152" s="31" t="str">
        <f t="shared" si="37"/>
        <v>00</v>
      </c>
      <c r="AS152" s="31" t="str">
        <f t="shared" si="38"/>
        <v>00</v>
      </c>
    </row>
    <row r="153" spans="31:45" ht="15">
      <c r="AE153" s="31">
        <v>350</v>
      </c>
      <c r="AF153" s="31" t="str">
        <f t="shared" si="27"/>
        <v>00:00:00</v>
      </c>
      <c r="AG153" s="31">
        <f t="shared" si="28"/>
        <v>0</v>
      </c>
      <c r="AH153" s="31" t="str">
        <f t="shared" si="29"/>
        <v>0000000</v>
      </c>
      <c r="AI153" s="31" t="str">
        <f t="shared" si="30"/>
        <v>00</v>
      </c>
      <c r="AJ153" s="31" t="str">
        <f t="shared" si="31"/>
        <v>00</v>
      </c>
      <c r="AK153" s="31" t="str">
        <f t="shared" si="32"/>
        <v>00</v>
      </c>
      <c r="AL153" s="31"/>
      <c r="AM153" s="31">
        <v>350</v>
      </c>
      <c r="AN153" s="31" t="str">
        <f t="shared" si="33"/>
        <v>00:00:00</v>
      </c>
      <c r="AO153" s="31">
        <f t="shared" si="34"/>
        <v>0</v>
      </c>
      <c r="AP153" s="31" t="str">
        <f t="shared" si="35"/>
        <v>0000000</v>
      </c>
      <c r="AQ153" s="31" t="str">
        <f t="shared" si="36"/>
        <v>00</v>
      </c>
      <c r="AR153" s="31" t="str">
        <f t="shared" si="37"/>
        <v>00</v>
      </c>
      <c r="AS153" s="31" t="str">
        <f t="shared" si="38"/>
        <v>00</v>
      </c>
    </row>
    <row r="154" spans="31:45" ht="15">
      <c r="AE154" s="31">
        <v>351</v>
      </c>
      <c r="AF154" s="31" t="str">
        <f t="shared" si="27"/>
        <v>00:00:00</v>
      </c>
      <c r="AG154" s="31">
        <f t="shared" si="28"/>
        <v>0</v>
      </c>
      <c r="AH154" s="31" t="str">
        <f t="shared" si="29"/>
        <v>0000000</v>
      </c>
      <c r="AI154" s="31" t="str">
        <f t="shared" si="30"/>
        <v>00</v>
      </c>
      <c r="AJ154" s="31" t="str">
        <f t="shared" si="31"/>
        <v>00</v>
      </c>
      <c r="AK154" s="31" t="str">
        <f t="shared" si="32"/>
        <v>00</v>
      </c>
      <c r="AL154" s="31"/>
      <c r="AM154" s="31">
        <v>351</v>
      </c>
      <c r="AN154" s="31" t="str">
        <f t="shared" si="33"/>
        <v>00:00:00</v>
      </c>
      <c r="AO154" s="31">
        <f t="shared" si="34"/>
        <v>0</v>
      </c>
      <c r="AP154" s="31" t="str">
        <f t="shared" si="35"/>
        <v>0000000</v>
      </c>
      <c r="AQ154" s="31" t="str">
        <f t="shared" si="36"/>
        <v>00</v>
      </c>
      <c r="AR154" s="31" t="str">
        <f t="shared" si="37"/>
        <v>00</v>
      </c>
      <c r="AS154" s="31" t="str">
        <f t="shared" si="38"/>
        <v>00</v>
      </c>
    </row>
    <row r="155" spans="31:45" ht="15">
      <c r="AE155" s="31">
        <v>352</v>
      </c>
      <c r="AF155" s="31" t="str">
        <f t="shared" si="27"/>
        <v>00:00:00</v>
      </c>
      <c r="AG155" s="31">
        <f t="shared" si="28"/>
        <v>0</v>
      </c>
      <c r="AH155" s="31" t="str">
        <f t="shared" si="29"/>
        <v>0000000</v>
      </c>
      <c r="AI155" s="31" t="str">
        <f t="shared" si="30"/>
        <v>00</v>
      </c>
      <c r="AJ155" s="31" t="str">
        <f t="shared" si="31"/>
        <v>00</v>
      </c>
      <c r="AK155" s="31" t="str">
        <f t="shared" si="32"/>
        <v>00</v>
      </c>
      <c r="AL155" s="31"/>
      <c r="AM155" s="31">
        <v>352</v>
      </c>
      <c r="AN155" s="31" t="str">
        <f t="shared" si="33"/>
        <v>00:00:00</v>
      </c>
      <c r="AO155" s="31">
        <f t="shared" si="34"/>
        <v>0</v>
      </c>
      <c r="AP155" s="31" t="str">
        <f t="shared" si="35"/>
        <v>0000000</v>
      </c>
      <c r="AQ155" s="31" t="str">
        <f t="shared" si="36"/>
        <v>00</v>
      </c>
      <c r="AR155" s="31" t="str">
        <f t="shared" si="37"/>
        <v>00</v>
      </c>
      <c r="AS155" s="31" t="str">
        <f t="shared" si="38"/>
        <v>00</v>
      </c>
    </row>
    <row r="156" spans="31:45" ht="15">
      <c r="AE156" s="31">
        <v>353</v>
      </c>
      <c r="AF156" s="31" t="str">
        <f t="shared" si="27"/>
        <v>00:00:00</v>
      </c>
      <c r="AG156" s="31">
        <f t="shared" si="28"/>
        <v>0</v>
      </c>
      <c r="AH156" s="31" t="str">
        <f t="shared" si="29"/>
        <v>0000000</v>
      </c>
      <c r="AI156" s="31" t="str">
        <f t="shared" si="30"/>
        <v>00</v>
      </c>
      <c r="AJ156" s="31" t="str">
        <f t="shared" si="31"/>
        <v>00</v>
      </c>
      <c r="AK156" s="31" t="str">
        <f t="shared" si="32"/>
        <v>00</v>
      </c>
      <c r="AL156" s="31"/>
      <c r="AM156" s="31">
        <v>353</v>
      </c>
      <c r="AN156" s="31" t="str">
        <f t="shared" si="33"/>
        <v>00:00:00</v>
      </c>
      <c r="AO156" s="31">
        <f t="shared" si="34"/>
        <v>0</v>
      </c>
      <c r="AP156" s="31" t="str">
        <f t="shared" si="35"/>
        <v>0000000</v>
      </c>
      <c r="AQ156" s="31" t="str">
        <f t="shared" si="36"/>
        <v>00</v>
      </c>
      <c r="AR156" s="31" t="str">
        <f t="shared" si="37"/>
        <v>00</v>
      </c>
      <c r="AS156" s="31" t="str">
        <f t="shared" si="38"/>
        <v>00</v>
      </c>
    </row>
    <row r="157" spans="31:45" ht="15">
      <c r="AE157" s="31">
        <v>354</v>
      </c>
      <c r="AF157" s="31" t="str">
        <f t="shared" si="27"/>
        <v>00:00:00</v>
      </c>
      <c r="AG157" s="31">
        <f t="shared" si="28"/>
        <v>0</v>
      </c>
      <c r="AH157" s="31" t="str">
        <f t="shared" si="29"/>
        <v>0000000</v>
      </c>
      <c r="AI157" s="31" t="str">
        <f t="shared" si="30"/>
        <v>00</v>
      </c>
      <c r="AJ157" s="31" t="str">
        <f t="shared" si="31"/>
        <v>00</v>
      </c>
      <c r="AK157" s="31" t="str">
        <f t="shared" si="32"/>
        <v>00</v>
      </c>
      <c r="AL157" s="31"/>
      <c r="AM157" s="31">
        <v>354</v>
      </c>
      <c r="AN157" s="31" t="str">
        <f t="shared" si="33"/>
        <v>00:00:00</v>
      </c>
      <c r="AO157" s="31">
        <f t="shared" si="34"/>
        <v>0</v>
      </c>
      <c r="AP157" s="31" t="str">
        <f t="shared" si="35"/>
        <v>0000000</v>
      </c>
      <c r="AQ157" s="31" t="str">
        <f t="shared" si="36"/>
        <v>00</v>
      </c>
      <c r="AR157" s="31" t="str">
        <f t="shared" si="37"/>
        <v>00</v>
      </c>
      <c r="AS157" s="31" t="str">
        <f t="shared" si="38"/>
        <v>00</v>
      </c>
    </row>
    <row r="158" spans="31:45" ht="15">
      <c r="AE158" s="31">
        <v>355</v>
      </c>
      <c r="AF158" s="31" t="str">
        <f t="shared" si="27"/>
        <v>00:00:00</v>
      </c>
      <c r="AG158" s="31">
        <f t="shared" si="28"/>
        <v>0</v>
      </c>
      <c r="AH158" s="31" t="str">
        <f t="shared" si="29"/>
        <v>0000000</v>
      </c>
      <c r="AI158" s="31" t="str">
        <f t="shared" si="30"/>
        <v>00</v>
      </c>
      <c r="AJ158" s="31" t="str">
        <f t="shared" si="31"/>
        <v>00</v>
      </c>
      <c r="AK158" s="31" t="str">
        <f t="shared" si="32"/>
        <v>00</v>
      </c>
      <c r="AL158" s="31"/>
      <c r="AM158" s="31">
        <v>355</v>
      </c>
      <c r="AN158" s="31" t="str">
        <f t="shared" si="33"/>
        <v>00:00:00</v>
      </c>
      <c r="AO158" s="31">
        <f t="shared" si="34"/>
        <v>0</v>
      </c>
      <c r="AP158" s="31" t="str">
        <f t="shared" si="35"/>
        <v>0000000</v>
      </c>
      <c r="AQ158" s="31" t="str">
        <f t="shared" si="36"/>
        <v>00</v>
      </c>
      <c r="AR158" s="31" t="str">
        <f t="shared" si="37"/>
        <v>00</v>
      </c>
      <c r="AS158" s="31" t="str">
        <f t="shared" si="38"/>
        <v>00</v>
      </c>
    </row>
    <row r="159" spans="31:45" ht="15">
      <c r="AE159" s="31">
        <v>356</v>
      </c>
      <c r="AF159" s="31" t="str">
        <f t="shared" si="27"/>
        <v>00:00:00</v>
      </c>
      <c r="AG159" s="31">
        <f t="shared" si="28"/>
        <v>0</v>
      </c>
      <c r="AH159" s="31" t="str">
        <f t="shared" si="29"/>
        <v>0000000</v>
      </c>
      <c r="AI159" s="31" t="str">
        <f t="shared" si="30"/>
        <v>00</v>
      </c>
      <c r="AJ159" s="31" t="str">
        <f t="shared" si="31"/>
        <v>00</v>
      </c>
      <c r="AK159" s="31" t="str">
        <f t="shared" si="32"/>
        <v>00</v>
      </c>
      <c r="AL159" s="31"/>
      <c r="AM159" s="31">
        <v>356</v>
      </c>
      <c r="AN159" s="31" t="str">
        <f t="shared" si="33"/>
        <v>00:00:00</v>
      </c>
      <c r="AO159" s="31">
        <f t="shared" si="34"/>
        <v>0</v>
      </c>
      <c r="AP159" s="31" t="str">
        <f t="shared" si="35"/>
        <v>0000000</v>
      </c>
      <c r="AQ159" s="31" t="str">
        <f t="shared" si="36"/>
        <v>00</v>
      </c>
      <c r="AR159" s="31" t="str">
        <f t="shared" si="37"/>
        <v>00</v>
      </c>
      <c r="AS159" s="31" t="str">
        <f t="shared" si="38"/>
        <v>00</v>
      </c>
    </row>
    <row r="160" spans="31:45" ht="15">
      <c r="AE160" s="31">
        <v>357</v>
      </c>
      <c r="AF160" s="31" t="str">
        <f t="shared" si="27"/>
        <v>00:00:00</v>
      </c>
      <c r="AG160" s="31">
        <f t="shared" si="28"/>
        <v>0</v>
      </c>
      <c r="AH160" s="31" t="str">
        <f t="shared" si="29"/>
        <v>0000000</v>
      </c>
      <c r="AI160" s="31" t="str">
        <f t="shared" si="30"/>
        <v>00</v>
      </c>
      <c r="AJ160" s="31" t="str">
        <f t="shared" si="31"/>
        <v>00</v>
      </c>
      <c r="AK160" s="31" t="str">
        <f t="shared" si="32"/>
        <v>00</v>
      </c>
      <c r="AL160" s="31"/>
      <c r="AM160" s="31">
        <v>357</v>
      </c>
      <c r="AN160" s="31" t="str">
        <f t="shared" si="33"/>
        <v>00:00:00</v>
      </c>
      <c r="AO160" s="31">
        <f t="shared" si="34"/>
        <v>0</v>
      </c>
      <c r="AP160" s="31" t="str">
        <f t="shared" si="35"/>
        <v>0000000</v>
      </c>
      <c r="AQ160" s="31" t="str">
        <f t="shared" si="36"/>
        <v>00</v>
      </c>
      <c r="AR160" s="31" t="str">
        <f t="shared" si="37"/>
        <v>00</v>
      </c>
      <c r="AS160" s="31" t="str">
        <f t="shared" si="38"/>
        <v>00</v>
      </c>
    </row>
    <row r="161" spans="31:45" ht="15">
      <c r="AE161" s="31">
        <v>358</v>
      </c>
      <c r="AF161" s="31" t="str">
        <f t="shared" si="27"/>
        <v>00:00:00</v>
      </c>
      <c r="AG161" s="31">
        <f t="shared" si="28"/>
        <v>0</v>
      </c>
      <c r="AH161" s="31" t="str">
        <f t="shared" si="29"/>
        <v>0000000</v>
      </c>
      <c r="AI161" s="31" t="str">
        <f t="shared" si="30"/>
        <v>00</v>
      </c>
      <c r="AJ161" s="31" t="str">
        <f t="shared" si="31"/>
        <v>00</v>
      </c>
      <c r="AK161" s="31" t="str">
        <f t="shared" si="32"/>
        <v>00</v>
      </c>
      <c r="AL161" s="31"/>
      <c r="AM161" s="31">
        <v>358</v>
      </c>
      <c r="AN161" s="31" t="str">
        <f t="shared" si="33"/>
        <v>00:00:00</v>
      </c>
      <c r="AO161" s="31">
        <f t="shared" si="34"/>
        <v>0</v>
      </c>
      <c r="AP161" s="31" t="str">
        <f t="shared" si="35"/>
        <v>0000000</v>
      </c>
      <c r="AQ161" s="31" t="str">
        <f t="shared" si="36"/>
        <v>00</v>
      </c>
      <c r="AR161" s="31" t="str">
        <f t="shared" si="37"/>
        <v>00</v>
      </c>
      <c r="AS161" s="31" t="str">
        <f t="shared" si="38"/>
        <v>00</v>
      </c>
    </row>
    <row r="162" spans="31:45" ht="15">
      <c r="AE162" s="31">
        <v>359</v>
      </c>
      <c r="AF162" s="31" t="str">
        <f t="shared" si="27"/>
        <v>00:00:00</v>
      </c>
      <c r="AG162" s="31">
        <f t="shared" si="28"/>
        <v>0</v>
      </c>
      <c r="AH162" s="31" t="str">
        <f t="shared" si="29"/>
        <v>0000000</v>
      </c>
      <c r="AI162" s="31" t="str">
        <f t="shared" si="30"/>
        <v>00</v>
      </c>
      <c r="AJ162" s="31" t="str">
        <f t="shared" si="31"/>
        <v>00</v>
      </c>
      <c r="AK162" s="31" t="str">
        <f t="shared" si="32"/>
        <v>00</v>
      </c>
      <c r="AL162" s="31"/>
      <c r="AM162" s="31">
        <v>359</v>
      </c>
      <c r="AN162" s="31" t="str">
        <f t="shared" si="33"/>
        <v>00:00:00</v>
      </c>
      <c r="AO162" s="31">
        <f t="shared" si="34"/>
        <v>0</v>
      </c>
      <c r="AP162" s="31" t="str">
        <f t="shared" si="35"/>
        <v>0000000</v>
      </c>
      <c r="AQ162" s="31" t="str">
        <f t="shared" si="36"/>
        <v>00</v>
      </c>
      <c r="AR162" s="31" t="str">
        <f t="shared" si="37"/>
        <v>00</v>
      </c>
      <c r="AS162" s="31" t="str">
        <f t="shared" si="38"/>
        <v>00</v>
      </c>
    </row>
    <row r="163" spans="31:45" ht="15">
      <c r="AE163" s="31">
        <v>360</v>
      </c>
      <c r="AF163" s="31" t="str">
        <f t="shared" si="27"/>
        <v>00:00:00</v>
      </c>
      <c r="AG163" s="31">
        <f t="shared" si="28"/>
        <v>0</v>
      </c>
      <c r="AH163" s="31" t="str">
        <f t="shared" si="29"/>
        <v>0000000</v>
      </c>
      <c r="AI163" s="31" t="str">
        <f t="shared" si="30"/>
        <v>00</v>
      </c>
      <c r="AJ163" s="31" t="str">
        <f t="shared" si="31"/>
        <v>00</v>
      </c>
      <c r="AK163" s="31" t="str">
        <f t="shared" si="32"/>
        <v>00</v>
      </c>
      <c r="AL163" s="31"/>
      <c r="AM163" s="31">
        <v>360</v>
      </c>
      <c r="AN163" s="31" t="str">
        <f t="shared" si="33"/>
        <v>00:00:00</v>
      </c>
      <c r="AO163" s="31">
        <f t="shared" si="34"/>
        <v>0</v>
      </c>
      <c r="AP163" s="31" t="str">
        <f t="shared" si="35"/>
        <v>0000000</v>
      </c>
      <c r="AQ163" s="31" t="str">
        <f t="shared" si="36"/>
        <v>00</v>
      </c>
      <c r="AR163" s="31" t="str">
        <f t="shared" si="37"/>
        <v>00</v>
      </c>
      <c r="AS163" s="31" t="str">
        <f t="shared" si="38"/>
        <v>00</v>
      </c>
    </row>
    <row r="164" spans="31:45" ht="15">
      <c r="AE164" s="31">
        <v>361</v>
      </c>
      <c r="AF164" s="31" t="str">
        <f t="shared" si="27"/>
        <v>00:00:00</v>
      </c>
      <c r="AG164" s="31">
        <f t="shared" si="28"/>
        <v>0</v>
      </c>
      <c r="AH164" s="31" t="str">
        <f t="shared" si="29"/>
        <v>0000000</v>
      </c>
      <c r="AI164" s="31" t="str">
        <f t="shared" si="30"/>
        <v>00</v>
      </c>
      <c r="AJ164" s="31" t="str">
        <f t="shared" si="31"/>
        <v>00</v>
      </c>
      <c r="AK164" s="31" t="str">
        <f t="shared" si="32"/>
        <v>00</v>
      </c>
      <c r="AL164" s="31"/>
      <c r="AM164" s="31">
        <v>361</v>
      </c>
      <c r="AN164" s="31" t="str">
        <f t="shared" si="33"/>
        <v>00:00:00</v>
      </c>
      <c r="AO164" s="31">
        <f t="shared" si="34"/>
        <v>0</v>
      </c>
      <c r="AP164" s="31" t="str">
        <f t="shared" si="35"/>
        <v>0000000</v>
      </c>
      <c r="AQ164" s="31" t="str">
        <f t="shared" si="36"/>
        <v>00</v>
      </c>
      <c r="AR164" s="31" t="str">
        <f t="shared" si="37"/>
        <v>00</v>
      </c>
      <c r="AS164" s="31" t="str">
        <f t="shared" si="38"/>
        <v>00</v>
      </c>
    </row>
    <row r="165" spans="31:45" ht="15">
      <c r="AE165" s="31">
        <v>362</v>
      </c>
      <c r="AF165" s="31" t="str">
        <f t="shared" si="27"/>
        <v>00:00:00</v>
      </c>
      <c r="AG165" s="31">
        <f t="shared" si="28"/>
        <v>0</v>
      </c>
      <c r="AH165" s="31" t="str">
        <f t="shared" si="29"/>
        <v>0000000</v>
      </c>
      <c r="AI165" s="31" t="str">
        <f t="shared" si="30"/>
        <v>00</v>
      </c>
      <c r="AJ165" s="31" t="str">
        <f t="shared" si="31"/>
        <v>00</v>
      </c>
      <c r="AK165" s="31" t="str">
        <f t="shared" si="32"/>
        <v>00</v>
      </c>
      <c r="AL165" s="31"/>
      <c r="AM165" s="31">
        <v>362</v>
      </c>
      <c r="AN165" s="31" t="str">
        <f t="shared" si="33"/>
        <v>00:00:00</v>
      </c>
      <c r="AO165" s="31">
        <f t="shared" si="34"/>
        <v>0</v>
      </c>
      <c r="AP165" s="31" t="str">
        <f t="shared" si="35"/>
        <v>0000000</v>
      </c>
      <c r="AQ165" s="31" t="str">
        <f t="shared" si="36"/>
        <v>00</v>
      </c>
      <c r="AR165" s="31" t="str">
        <f t="shared" si="37"/>
        <v>00</v>
      </c>
      <c r="AS165" s="31" t="str">
        <f t="shared" si="38"/>
        <v>00</v>
      </c>
    </row>
    <row r="166" spans="31:45" ht="15">
      <c r="AE166" s="31">
        <v>363</v>
      </c>
      <c r="AF166" s="31" t="str">
        <f t="shared" si="27"/>
        <v>00:00:00</v>
      </c>
      <c r="AG166" s="31">
        <f t="shared" si="28"/>
        <v>0</v>
      </c>
      <c r="AH166" s="31" t="str">
        <f t="shared" si="29"/>
        <v>0000000</v>
      </c>
      <c r="AI166" s="31" t="str">
        <f t="shared" si="30"/>
        <v>00</v>
      </c>
      <c r="AJ166" s="31" t="str">
        <f t="shared" si="31"/>
        <v>00</v>
      </c>
      <c r="AK166" s="31" t="str">
        <f t="shared" si="32"/>
        <v>00</v>
      </c>
      <c r="AL166" s="31"/>
      <c r="AM166" s="31">
        <v>363</v>
      </c>
      <c r="AN166" s="31" t="str">
        <f t="shared" si="33"/>
        <v>00:00:00</v>
      </c>
      <c r="AO166" s="31">
        <f t="shared" si="34"/>
        <v>0</v>
      </c>
      <c r="AP166" s="31" t="str">
        <f t="shared" si="35"/>
        <v>0000000</v>
      </c>
      <c r="AQ166" s="31" t="str">
        <f t="shared" si="36"/>
        <v>00</v>
      </c>
      <c r="AR166" s="31" t="str">
        <f t="shared" si="37"/>
        <v>00</v>
      </c>
      <c r="AS166" s="31" t="str">
        <f t="shared" si="38"/>
        <v>00</v>
      </c>
    </row>
    <row r="167" spans="31:45" ht="15">
      <c r="AE167" s="31">
        <v>364</v>
      </c>
      <c r="AF167" s="31" t="str">
        <f t="shared" si="27"/>
        <v>00:00:00</v>
      </c>
      <c r="AG167" s="31">
        <f t="shared" si="28"/>
        <v>0</v>
      </c>
      <c r="AH167" s="31" t="str">
        <f t="shared" si="29"/>
        <v>0000000</v>
      </c>
      <c r="AI167" s="31" t="str">
        <f t="shared" si="30"/>
        <v>00</v>
      </c>
      <c r="AJ167" s="31" t="str">
        <f t="shared" si="31"/>
        <v>00</v>
      </c>
      <c r="AK167" s="31" t="str">
        <f t="shared" si="32"/>
        <v>00</v>
      </c>
      <c r="AL167" s="31"/>
      <c r="AM167" s="31">
        <v>364</v>
      </c>
      <c r="AN167" s="31" t="str">
        <f t="shared" si="33"/>
        <v>00:00:00</v>
      </c>
      <c r="AO167" s="31">
        <f t="shared" si="34"/>
        <v>0</v>
      </c>
      <c r="AP167" s="31" t="str">
        <f t="shared" si="35"/>
        <v>0000000</v>
      </c>
      <c r="AQ167" s="31" t="str">
        <f t="shared" si="36"/>
        <v>00</v>
      </c>
      <c r="AR167" s="31" t="str">
        <f t="shared" si="37"/>
        <v>00</v>
      </c>
      <c r="AS167" s="31" t="str">
        <f t="shared" si="38"/>
        <v>00</v>
      </c>
    </row>
    <row r="168" spans="31:45" ht="15">
      <c r="AE168" s="31">
        <v>365</v>
      </c>
      <c r="AF168" s="31" t="str">
        <f t="shared" si="27"/>
        <v>00:00:00</v>
      </c>
      <c r="AG168" s="31">
        <f t="shared" si="28"/>
        <v>0</v>
      </c>
      <c r="AH168" s="31" t="str">
        <f t="shared" si="29"/>
        <v>0000000</v>
      </c>
      <c r="AI168" s="31" t="str">
        <f t="shared" si="30"/>
        <v>00</v>
      </c>
      <c r="AJ168" s="31" t="str">
        <f t="shared" si="31"/>
        <v>00</v>
      </c>
      <c r="AK168" s="31" t="str">
        <f t="shared" si="32"/>
        <v>00</v>
      </c>
      <c r="AL168" s="31"/>
      <c r="AM168" s="31">
        <v>365</v>
      </c>
      <c r="AN168" s="31" t="str">
        <f t="shared" si="33"/>
        <v>00:00:00</v>
      </c>
      <c r="AO168" s="31">
        <f t="shared" si="34"/>
        <v>0</v>
      </c>
      <c r="AP168" s="31" t="str">
        <f t="shared" si="35"/>
        <v>0000000</v>
      </c>
      <c r="AQ168" s="31" t="str">
        <f t="shared" si="36"/>
        <v>00</v>
      </c>
      <c r="AR168" s="31" t="str">
        <f t="shared" si="37"/>
        <v>00</v>
      </c>
      <c r="AS168" s="31" t="str">
        <f t="shared" si="38"/>
        <v>00</v>
      </c>
    </row>
    <row r="169" spans="31:45" ht="15">
      <c r="AE169" s="31">
        <v>366</v>
      </c>
      <c r="AF169" s="31" t="str">
        <f t="shared" si="27"/>
        <v>00:00:00</v>
      </c>
      <c r="AG169" s="31">
        <f t="shared" si="28"/>
        <v>0</v>
      </c>
      <c r="AH169" s="31" t="str">
        <f t="shared" si="29"/>
        <v>0000000</v>
      </c>
      <c r="AI169" s="31" t="str">
        <f t="shared" si="30"/>
        <v>00</v>
      </c>
      <c r="AJ169" s="31" t="str">
        <f t="shared" si="31"/>
        <v>00</v>
      </c>
      <c r="AK169" s="31" t="str">
        <f t="shared" si="32"/>
        <v>00</v>
      </c>
      <c r="AL169" s="31"/>
      <c r="AM169" s="31">
        <v>366</v>
      </c>
      <c r="AN169" s="31" t="str">
        <f t="shared" si="33"/>
        <v>00:00:00</v>
      </c>
      <c r="AO169" s="31">
        <f t="shared" si="34"/>
        <v>0</v>
      </c>
      <c r="AP169" s="31" t="str">
        <f t="shared" si="35"/>
        <v>0000000</v>
      </c>
      <c r="AQ169" s="31" t="str">
        <f t="shared" si="36"/>
        <v>00</v>
      </c>
      <c r="AR169" s="31" t="str">
        <f t="shared" si="37"/>
        <v>00</v>
      </c>
      <c r="AS169" s="31" t="str">
        <f t="shared" si="38"/>
        <v>00</v>
      </c>
    </row>
    <row r="170" spans="31:45" ht="15">
      <c r="AE170" s="31">
        <v>367</v>
      </c>
      <c r="AF170" s="31" t="str">
        <f t="shared" si="27"/>
        <v>00:00:00</v>
      </c>
      <c r="AG170" s="31">
        <f t="shared" si="28"/>
        <v>0</v>
      </c>
      <c r="AH170" s="31" t="str">
        <f t="shared" si="29"/>
        <v>0000000</v>
      </c>
      <c r="AI170" s="31" t="str">
        <f t="shared" si="30"/>
        <v>00</v>
      </c>
      <c r="AJ170" s="31" t="str">
        <f t="shared" si="31"/>
        <v>00</v>
      </c>
      <c r="AK170" s="31" t="str">
        <f t="shared" si="32"/>
        <v>00</v>
      </c>
      <c r="AL170" s="31"/>
      <c r="AM170" s="31">
        <v>367</v>
      </c>
      <c r="AN170" s="31" t="str">
        <f t="shared" si="33"/>
        <v>00:00:00</v>
      </c>
      <c r="AO170" s="31">
        <f t="shared" si="34"/>
        <v>0</v>
      </c>
      <c r="AP170" s="31" t="str">
        <f t="shared" si="35"/>
        <v>0000000</v>
      </c>
      <c r="AQ170" s="31" t="str">
        <f t="shared" si="36"/>
        <v>00</v>
      </c>
      <c r="AR170" s="31" t="str">
        <f t="shared" si="37"/>
        <v>00</v>
      </c>
      <c r="AS170" s="31" t="str">
        <f t="shared" si="38"/>
        <v>00</v>
      </c>
    </row>
    <row r="171" spans="31:45" ht="15">
      <c r="AE171" s="31">
        <v>368</v>
      </c>
      <c r="AF171" s="31" t="str">
        <f t="shared" si="27"/>
        <v>00:00:00</v>
      </c>
      <c r="AG171" s="31">
        <f t="shared" si="28"/>
        <v>0</v>
      </c>
      <c r="AH171" s="31" t="str">
        <f t="shared" si="29"/>
        <v>0000000</v>
      </c>
      <c r="AI171" s="31" t="str">
        <f t="shared" si="30"/>
        <v>00</v>
      </c>
      <c r="AJ171" s="31" t="str">
        <f t="shared" si="31"/>
        <v>00</v>
      </c>
      <c r="AK171" s="31" t="str">
        <f t="shared" si="32"/>
        <v>00</v>
      </c>
      <c r="AL171" s="31"/>
      <c r="AM171" s="31">
        <v>368</v>
      </c>
      <c r="AN171" s="31" t="str">
        <f t="shared" si="33"/>
        <v>00:00:00</v>
      </c>
      <c r="AO171" s="31">
        <f t="shared" si="34"/>
        <v>0</v>
      </c>
      <c r="AP171" s="31" t="str">
        <f t="shared" si="35"/>
        <v>0000000</v>
      </c>
      <c r="AQ171" s="31" t="str">
        <f t="shared" si="36"/>
        <v>00</v>
      </c>
      <c r="AR171" s="31" t="str">
        <f t="shared" si="37"/>
        <v>00</v>
      </c>
      <c r="AS171" s="31" t="str">
        <f t="shared" si="38"/>
        <v>00</v>
      </c>
    </row>
    <row r="172" spans="31:45" ht="15">
      <c r="AE172" s="31">
        <v>369</v>
      </c>
      <c r="AF172" s="31" t="str">
        <f t="shared" si="27"/>
        <v>00:00:00</v>
      </c>
      <c r="AG172" s="31">
        <f t="shared" si="28"/>
        <v>0</v>
      </c>
      <c r="AH172" s="31" t="str">
        <f t="shared" si="29"/>
        <v>0000000</v>
      </c>
      <c r="AI172" s="31" t="str">
        <f t="shared" si="30"/>
        <v>00</v>
      </c>
      <c r="AJ172" s="31" t="str">
        <f t="shared" si="31"/>
        <v>00</v>
      </c>
      <c r="AK172" s="31" t="str">
        <f t="shared" si="32"/>
        <v>00</v>
      </c>
      <c r="AL172" s="31"/>
      <c r="AM172" s="31">
        <v>369</v>
      </c>
      <c r="AN172" s="31" t="str">
        <f t="shared" si="33"/>
        <v>00:00:00</v>
      </c>
      <c r="AO172" s="31">
        <f t="shared" si="34"/>
        <v>0</v>
      </c>
      <c r="AP172" s="31" t="str">
        <f t="shared" si="35"/>
        <v>0000000</v>
      </c>
      <c r="AQ172" s="31" t="str">
        <f t="shared" si="36"/>
        <v>00</v>
      </c>
      <c r="AR172" s="31" t="str">
        <f t="shared" si="37"/>
        <v>00</v>
      </c>
      <c r="AS172" s="31" t="str">
        <f t="shared" si="38"/>
        <v>00</v>
      </c>
    </row>
    <row r="173" spans="31:45" ht="15">
      <c r="AE173" s="31">
        <v>370</v>
      </c>
      <c r="AF173" s="31" t="str">
        <f t="shared" si="27"/>
        <v>00:00:00</v>
      </c>
      <c r="AG173" s="31">
        <f t="shared" si="28"/>
        <v>0</v>
      </c>
      <c r="AH173" s="31" t="str">
        <f t="shared" si="29"/>
        <v>0000000</v>
      </c>
      <c r="AI173" s="31" t="str">
        <f t="shared" si="30"/>
        <v>00</v>
      </c>
      <c r="AJ173" s="31" t="str">
        <f t="shared" si="31"/>
        <v>00</v>
      </c>
      <c r="AK173" s="31" t="str">
        <f t="shared" si="32"/>
        <v>00</v>
      </c>
      <c r="AL173" s="31"/>
      <c r="AM173" s="31">
        <v>370</v>
      </c>
      <c r="AN173" s="31" t="str">
        <f t="shared" si="33"/>
        <v>00:00:00</v>
      </c>
      <c r="AO173" s="31">
        <f t="shared" si="34"/>
        <v>0</v>
      </c>
      <c r="AP173" s="31" t="str">
        <f t="shared" si="35"/>
        <v>0000000</v>
      </c>
      <c r="AQ173" s="31" t="str">
        <f t="shared" si="36"/>
        <v>00</v>
      </c>
      <c r="AR173" s="31" t="str">
        <f t="shared" si="37"/>
        <v>00</v>
      </c>
      <c r="AS173" s="31" t="str">
        <f t="shared" si="38"/>
        <v>00</v>
      </c>
    </row>
    <row r="174" spans="31:45" ht="15">
      <c r="AE174" s="31">
        <v>371</v>
      </c>
      <c r="AF174" s="31" t="str">
        <f t="shared" si="27"/>
        <v>00:00:00</v>
      </c>
      <c r="AG174" s="31">
        <f t="shared" si="28"/>
        <v>0</v>
      </c>
      <c r="AH174" s="31" t="str">
        <f t="shared" si="29"/>
        <v>0000000</v>
      </c>
      <c r="AI174" s="31" t="str">
        <f t="shared" si="30"/>
        <v>00</v>
      </c>
      <c r="AJ174" s="31" t="str">
        <f t="shared" si="31"/>
        <v>00</v>
      </c>
      <c r="AK174" s="31" t="str">
        <f t="shared" si="32"/>
        <v>00</v>
      </c>
      <c r="AL174" s="31"/>
      <c r="AM174" s="31">
        <v>371</v>
      </c>
      <c r="AN174" s="31" t="str">
        <f t="shared" si="33"/>
        <v>00:00:00</v>
      </c>
      <c r="AO174" s="31">
        <f t="shared" si="34"/>
        <v>0</v>
      </c>
      <c r="AP174" s="31" t="str">
        <f t="shared" si="35"/>
        <v>0000000</v>
      </c>
      <c r="AQ174" s="31" t="str">
        <f t="shared" si="36"/>
        <v>00</v>
      </c>
      <c r="AR174" s="31" t="str">
        <f t="shared" si="37"/>
        <v>00</v>
      </c>
      <c r="AS174" s="31" t="str">
        <f t="shared" si="38"/>
        <v>00</v>
      </c>
    </row>
    <row r="175" spans="31:45" ht="15">
      <c r="AE175" s="31">
        <v>372</v>
      </c>
      <c r="AF175" s="31" t="str">
        <f t="shared" si="27"/>
        <v>00:00:00</v>
      </c>
      <c r="AG175" s="31">
        <f t="shared" si="28"/>
        <v>0</v>
      </c>
      <c r="AH175" s="31" t="str">
        <f t="shared" si="29"/>
        <v>0000000</v>
      </c>
      <c r="AI175" s="31" t="str">
        <f t="shared" si="30"/>
        <v>00</v>
      </c>
      <c r="AJ175" s="31" t="str">
        <f t="shared" si="31"/>
        <v>00</v>
      </c>
      <c r="AK175" s="31" t="str">
        <f t="shared" si="32"/>
        <v>00</v>
      </c>
      <c r="AL175" s="31"/>
      <c r="AM175" s="31">
        <v>372</v>
      </c>
      <c r="AN175" s="31" t="str">
        <f t="shared" si="33"/>
        <v>00:00:00</v>
      </c>
      <c r="AO175" s="31">
        <f t="shared" si="34"/>
        <v>0</v>
      </c>
      <c r="AP175" s="31" t="str">
        <f t="shared" si="35"/>
        <v>0000000</v>
      </c>
      <c r="AQ175" s="31" t="str">
        <f t="shared" si="36"/>
        <v>00</v>
      </c>
      <c r="AR175" s="31" t="str">
        <f t="shared" si="37"/>
        <v>00</v>
      </c>
      <c r="AS175" s="31" t="str">
        <f t="shared" si="38"/>
        <v>00</v>
      </c>
    </row>
    <row r="176" spans="31:45" ht="15">
      <c r="AE176" s="31">
        <v>373</v>
      </c>
      <c r="AF176" s="31" t="str">
        <f t="shared" si="27"/>
        <v>00:00:00</v>
      </c>
      <c r="AG176" s="31">
        <f t="shared" si="28"/>
        <v>0</v>
      </c>
      <c r="AH176" s="31" t="str">
        <f t="shared" si="29"/>
        <v>0000000</v>
      </c>
      <c r="AI176" s="31" t="str">
        <f t="shared" si="30"/>
        <v>00</v>
      </c>
      <c r="AJ176" s="31" t="str">
        <f t="shared" si="31"/>
        <v>00</v>
      </c>
      <c r="AK176" s="31" t="str">
        <f t="shared" si="32"/>
        <v>00</v>
      </c>
      <c r="AL176" s="31"/>
      <c r="AM176" s="31">
        <v>373</v>
      </c>
      <c r="AN176" s="31" t="str">
        <f t="shared" si="33"/>
        <v>00:00:00</v>
      </c>
      <c r="AO176" s="31">
        <f t="shared" si="34"/>
        <v>0</v>
      </c>
      <c r="AP176" s="31" t="str">
        <f t="shared" si="35"/>
        <v>0000000</v>
      </c>
      <c r="AQ176" s="31" t="str">
        <f t="shared" si="36"/>
        <v>00</v>
      </c>
      <c r="AR176" s="31" t="str">
        <f t="shared" si="37"/>
        <v>00</v>
      </c>
      <c r="AS176" s="31" t="str">
        <f t="shared" si="38"/>
        <v>00</v>
      </c>
    </row>
    <row r="177" spans="31:45" ht="15">
      <c r="AE177" s="31">
        <v>374</v>
      </c>
      <c r="AF177" s="31" t="str">
        <f t="shared" si="27"/>
        <v>00:00:00</v>
      </c>
      <c r="AG177" s="31">
        <f t="shared" si="28"/>
        <v>0</v>
      </c>
      <c r="AH177" s="31" t="str">
        <f t="shared" si="29"/>
        <v>0000000</v>
      </c>
      <c r="AI177" s="31" t="str">
        <f t="shared" si="30"/>
        <v>00</v>
      </c>
      <c r="AJ177" s="31" t="str">
        <f t="shared" si="31"/>
        <v>00</v>
      </c>
      <c r="AK177" s="31" t="str">
        <f t="shared" si="32"/>
        <v>00</v>
      </c>
      <c r="AL177" s="31"/>
      <c r="AM177" s="31">
        <v>374</v>
      </c>
      <c r="AN177" s="31" t="str">
        <f t="shared" si="33"/>
        <v>00:00:00</v>
      </c>
      <c r="AO177" s="31">
        <f t="shared" si="34"/>
        <v>0</v>
      </c>
      <c r="AP177" s="31" t="str">
        <f t="shared" si="35"/>
        <v>0000000</v>
      </c>
      <c r="AQ177" s="31" t="str">
        <f t="shared" si="36"/>
        <v>00</v>
      </c>
      <c r="AR177" s="31" t="str">
        <f t="shared" si="37"/>
        <v>00</v>
      </c>
      <c r="AS177" s="31" t="str">
        <f t="shared" si="38"/>
        <v>00</v>
      </c>
    </row>
    <row r="178" spans="31:45" ht="15">
      <c r="AE178" s="31">
        <v>375</v>
      </c>
      <c r="AF178" s="31" t="str">
        <f t="shared" si="27"/>
        <v>00:00:00</v>
      </c>
      <c r="AG178" s="31">
        <f t="shared" si="28"/>
        <v>0</v>
      </c>
      <c r="AH178" s="31" t="str">
        <f t="shared" si="29"/>
        <v>0000000</v>
      </c>
      <c r="AI178" s="31" t="str">
        <f t="shared" si="30"/>
        <v>00</v>
      </c>
      <c r="AJ178" s="31" t="str">
        <f t="shared" si="31"/>
        <v>00</v>
      </c>
      <c r="AK178" s="31" t="str">
        <f t="shared" si="32"/>
        <v>00</v>
      </c>
      <c r="AL178" s="31"/>
      <c r="AM178" s="31">
        <v>375</v>
      </c>
      <c r="AN178" s="31" t="str">
        <f t="shared" si="33"/>
        <v>00:00:00</v>
      </c>
      <c r="AO178" s="31">
        <f t="shared" si="34"/>
        <v>0</v>
      </c>
      <c r="AP178" s="31" t="str">
        <f t="shared" si="35"/>
        <v>0000000</v>
      </c>
      <c r="AQ178" s="31" t="str">
        <f t="shared" si="36"/>
        <v>00</v>
      </c>
      <c r="AR178" s="31" t="str">
        <f t="shared" si="37"/>
        <v>00</v>
      </c>
      <c r="AS178" s="31" t="str">
        <f t="shared" si="38"/>
        <v>00</v>
      </c>
    </row>
    <row r="179" spans="31:45" ht="15">
      <c r="AE179" s="31">
        <v>376</v>
      </c>
      <c r="AF179" s="31" t="str">
        <f t="shared" si="27"/>
        <v>00:00:00</v>
      </c>
      <c r="AG179" s="31">
        <f t="shared" si="28"/>
        <v>0</v>
      </c>
      <c r="AH179" s="31" t="str">
        <f t="shared" si="29"/>
        <v>0000000</v>
      </c>
      <c r="AI179" s="31" t="str">
        <f t="shared" si="30"/>
        <v>00</v>
      </c>
      <c r="AJ179" s="31" t="str">
        <f t="shared" si="31"/>
        <v>00</v>
      </c>
      <c r="AK179" s="31" t="str">
        <f t="shared" si="32"/>
        <v>00</v>
      </c>
      <c r="AL179" s="31"/>
      <c r="AM179" s="31">
        <v>376</v>
      </c>
      <c r="AN179" s="31" t="str">
        <f t="shared" si="33"/>
        <v>00:00:00</v>
      </c>
      <c r="AO179" s="31">
        <f t="shared" si="34"/>
        <v>0</v>
      </c>
      <c r="AP179" s="31" t="str">
        <f t="shared" si="35"/>
        <v>0000000</v>
      </c>
      <c r="AQ179" s="31" t="str">
        <f t="shared" si="36"/>
        <v>00</v>
      </c>
      <c r="AR179" s="31" t="str">
        <f t="shared" si="37"/>
        <v>00</v>
      </c>
      <c r="AS179" s="31" t="str">
        <f t="shared" si="38"/>
        <v>00</v>
      </c>
    </row>
    <row r="180" spans="31:45" ht="15">
      <c r="AE180" s="31">
        <v>377</v>
      </c>
      <c r="AF180" s="31" t="str">
        <f t="shared" si="27"/>
        <v>00:00:00</v>
      </c>
      <c r="AG180" s="31">
        <f t="shared" si="28"/>
        <v>0</v>
      </c>
      <c r="AH180" s="31" t="str">
        <f t="shared" si="29"/>
        <v>0000000</v>
      </c>
      <c r="AI180" s="31" t="str">
        <f t="shared" si="30"/>
        <v>00</v>
      </c>
      <c r="AJ180" s="31" t="str">
        <f t="shared" si="31"/>
        <v>00</v>
      </c>
      <c r="AK180" s="31" t="str">
        <f t="shared" si="32"/>
        <v>00</v>
      </c>
      <c r="AL180" s="31"/>
      <c r="AM180" s="31">
        <v>377</v>
      </c>
      <c r="AN180" s="31" t="str">
        <f t="shared" si="33"/>
        <v>00:00:00</v>
      </c>
      <c r="AO180" s="31">
        <f t="shared" si="34"/>
        <v>0</v>
      </c>
      <c r="AP180" s="31" t="str">
        <f t="shared" si="35"/>
        <v>0000000</v>
      </c>
      <c r="AQ180" s="31" t="str">
        <f t="shared" si="36"/>
        <v>00</v>
      </c>
      <c r="AR180" s="31" t="str">
        <f t="shared" si="37"/>
        <v>00</v>
      </c>
      <c r="AS180" s="31" t="str">
        <f t="shared" si="38"/>
        <v>00</v>
      </c>
    </row>
    <row r="181" spans="31:45" ht="15">
      <c r="AE181" s="31">
        <v>378</v>
      </c>
      <c r="AF181" s="31" t="str">
        <f t="shared" si="27"/>
        <v>00:00:00</v>
      </c>
      <c r="AG181" s="31">
        <f t="shared" si="28"/>
        <v>0</v>
      </c>
      <c r="AH181" s="31" t="str">
        <f t="shared" si="29"/>
        <v>0000000</v>
      </c>
      <c r="AI181" s="31" t="str">
        <f t="shared" si="30"/>
        <v>00</v>
      </c>
      <c r="AJ181" s="31" t="str">
        <f t="shared" si="31"/>
        <v>00</v>
      </c>
      <c r="AK181" s="31" t="str">
        <f t="shared" si="32"/>
        <v>00</v>
      </c>
      <c r="AL181" s="31"/>
      <c r="AM181" s="31">
        <v>378</v>
      </c>
      <c r="AN181" s="31" t="str">
        <f t="shared" si="33"/>
        <v>00:00:00</v>
      </c>
      <c r="AO181" s="31">
        <f t="shared" si="34"/>
        <v>0</v>
      </c>
      <c r="AP181" s="31" t="str">
        <f t="shared" si="35"/>
        <v>0000000</v>
      </c>
      <c r="AQ181" s="31" t="str">
        <f t="shared" si="36"/>
        <v>00</v>
      </c>
      <c r="AR181" s="31" t="str">
        <f t="shared" si="37"/>
        <v>00</v>
      </c>
      <c r="AS181" s="31" t="str">
        <f t="shared" si="38"/>
        <v>00</v>
      </c>
    </row>
    <row r="182" spans="31:45" ht="15">
      <c r="AE182" s="31">
        <v>379</v>
      </c>
      <c r="AF182" s="31" t="str">
        <f t="shared" si="27"/>
        <v>00:00:00</v>
      </c>
      <c r="AG182" s="31">
        <f t="shared" si="28"/>
        <v>0</v>
      </c>
      <c r="AH182" s="31" t="str">
        <f t="shared" si="29"/>
        <v>0000000</v>
      </c>
      <c r="AI182" s="31" t="str">
        <f t="shared" si="30"/>
        <v>00</v>
      </c>
      <c r="AJ182" s="31" t="str">
        <f t="shared" si="31"/>
        <v>00</v>
      </c>
      <c r="AK182" s="31" t="str">
        <f t="shared" si="32"/>
        <v>00</v>
      </c>
      <c r="AL182" s="31"/>
      <c r="AM182" s="31">
        <v>379</v>
      </c>
      <c r="AN182" s="31" t="str">
        <f t="shared" si="33"/>
        <v>00:00:00</v>
      </c>
      <c r="AO182" s="31">
        <f t="shared" si="34"/>
        <v>0</v>
      </c>
      <c r="AP182" s="31" t="str">
        <f t="shared" si="35"/>
        <v>0000000</v>
      </c>
      <c r="AQ182" s="31" t="str">
        <f t="shared" si="36"/>
        <v>00</v>
      </c>
      <c r="AR182" s="31" t="str">
        <f t="shared" si="37"/>
        <v>00</v>
      </c>
      <c r="AS182" s="31" t="str">
        <f t="shared" si="38"/>
        <v>00</v>
      </c>
    </row>
    <row r="183" spans="31:45" ht="15">
      <c r="AE183" s="31">
        <v>380</v>
      </c>
      <c r="AF183" s="31" t="str">
        <f t="shared" si="27"/>
        <v>00:00:00</v>
      </c>
      <c r="AG183" s="31">
        <f t="shared" si="28"/>
        <v>0</v>
      </c>
      <c r="AH183" s="31" t="str">
        <f t="shared" si="29"/>
        <v>0000000</v>
      </c>
      <c r="AI183" s="31" t="str">
        <f t="shared" si="30"/>
        <v>00</v>
      </c>
      <c r="AJ183" s="31" t="str">
        <f t="shared" si="31"/>
        <v>00</v>
      </c>
      <c r="AK183" s="31" t="str">
        <f t="shared" si="32"/>
        <v>00</v>
      </c>
      <c r="AL183" s="31"/>
      <c r="AM183" s="31">
        <v>380</v>
      </c>
      <c r="AN183" s="31" t="str">
        <f t="shared" si="33"/>
        <v>00:00:00</v>
      </c>
      <c r="AO183" s="31">
        <f t="shared" si="34"/>
        <v>0</v>
      </c>
      <c r="AP183" s="31" t="str">
        <f t="shared" si="35"/>
        <v>0000000</v>
      </c>
      <c r="AQ183" s="31" t="str">
        <f t="shared" si="36"/>
        <v>00</v>
      </c>
      <c r="AR183" s="31" t="str">
        <f t="shared" si="37"/>
        <v>00</v>
      </c>
      <c r="AS183" s="31" t="str">
        <f t="shared" si="38"/>
        <v>00</v>
      </c>
    </row>
    <row r="184" spans="31:45" ht="15">
      <c r="AE184" s="31">
        <v>381</v>
      </c>
      <c r="AF184" s="31" t="str">
        <f t="shared" si="27"/>
        <v>00:00:00</v>
      </c>
      <c r="AG184" s="31">
        <f t="shared" si="28"/>
        <v>0</v>
      </c>
      <c r="AH184" s="31" t="str">
        <f t="shared" si="29"/>
        <v>0000000</v>
      </c>
      <c r="AI184" s="31" t="str">
        <f t="shared" si="30"/>
        <v>00</v>
      </c>
      <c r="AJ184" s="31" t="str">
        <f t="shared" si="31"/>
        <v>00</v>
      </c>
      <c r="AK184" s="31" t="str">
        <f t="shared" si="32"/>
        <v>00</v>
      </c>
      <c r="AL184" s="31"/>
      <c r="AM184" s="31">
        <v>381</v>
      </c>
      <c r="AN184" s="31" t="str">
        <f t="shared" si="33"/>
        <v>00:00:00</v>
      </c>
      <c r="AO184" s="31">
        <f t="shared" si="34"/>
        <v>0</v>
      </c>
      <c r="AP184" s="31" t="str">
        <f t="shared" si="35"/>
        <v>0000000</v>
      </c>
      <c r="AQ184" s="31" t="str">
        <f t="shared" si="36"/>
        <v>00</v>
      </c>
      <c r="AR184" s="31" t="str">
        <f t="shared" si="37"/>
        <v>00</v>
      </c>
      <c r="AS184" s="31" t="str">
        <f t="shared" si="38"/>
        <v>00</v>
      </c>
    </row>
    <row r="185" spans="31:45" ht="15">
      <c r="AE185" s="31">
        <v>382</v>
      </c>
      <c r="AF185" s="31" t="str">
        <f t="shared" si="27"/>
        <v>00:00:00</v>
      </c>
      <c r="AG185" s="31">
        <f t="shared" si="28"/>
        <v>0</v>
      </c>
      <c r="AH185" s="31" t="str">
        <f t="shared" si="29"/>
        <v>0000000</v>
      </c>
      <c r="AI185" s="31" t="str">
        <f t="shared" si="30"/>
        <v>00</v>
      </c>
      <c r="AJ185" s="31" t="str">
        <f t="shared" si="31"/>
        <v>00</v>
      </c>
      <c r="AK185" s="31" t="str">
        <f t="shared" si="32"/>
        <v>00</v>
      </c>
      <c r="AL185" s="31"/>
      <c r="AM185" s="31">
        <v>382</v>
      </c>
      <c r="AN185" s="31" t="str">
        <f t="shared" si="33"/>
        <v>00:00:00</v>
      </c>
      <c r="AO185" s="31">
        <f t="shared" si="34"/>
        <v>0</v>
      </c>
      <c r="AP185" s="31" t="str">
        <f t="shared" si="35"/>
        <v>0000000</v>
      </c>
      <c r="AQ185" s="31" t="str">
        <f t="shared" si="36"/>
        <v>00</v>
      </c>
      <c r="AR185" s="31" t="str">
        <f t="shared" si="37"/>
        <v>00</v>
      </c>
      <c r="AS185" s="31" t="str">
        <f t="shared" si="38"/>
        <v>00</v>
      </c>
    </row>
    <row r="186" spans="31:45" ht="15">
      <c r="AE186" s="31">
        <v>383</v>
      </c>
      <c r="AF186" s="31" t="str">
        <f t="shared" si="27"/>
        <v>00:00:00</v>
      </c>
      <c r="AG186" s="31">
        <f t="shared" si="28"/>
        <v>0</v>
      </c>
      <c r="AH186" s="31" t="str">
        <f t="shared" si="29"/>
        <v>0000000</v>
      </c>
      <c r="AI186" s="31" t="str">
        <f t="shared" si="30"/>
        <v>00</v>
      </c>
      <c r="AJ186" s="31" t="str">
        <f t="shared" si="31"/>
        <v>00</v>
      </c>
      <c r="AK186" s="31" t="str">
        <f t="shared" si="32"/>
        <v>00</v>
      </c>
      <c r="AL186" s="31"/>
      <c r="AM186" s="31">
        <v>383</v>
      </c>
      <c r="AN186" s="31" t="str">
        <f t="shared" si="33"/>
        <v>00:00:00</v>
      </c>
      <c r="AO186" s="31">
        <f t="shared" si="34"/>
        <v>0</v>
      </c>
      <c r="AP186" s="31" t="str">
        <f t="shared" si="35"/>
        <v>0000000</v>
      </c>
      <c r="AQ186" s="31" t="str">
        <f t="shared" si="36"/>
        <v>00</v>
      </c>
      <c r="AR186" s="31" t="str">
        <f t="shared" si="37"/>
        <v>00</v>
      </c>
      <c r="AS186" s="31" t="str">
        <f t="shared" si="38"/>
        <v>00</v>
      </c>
    </row>
    <row r="187" spans="31:45" ht="15">
      <c r="AE187" s="31">
        <v>384</v>
      </c>
      <c r="AF187" s="31" t="str">
        <f t="shared" si="27"/>
        <v>00:00:00</v>
      </c>
      <c r="AG187" s="31">
        <f t="shared" si="28"/>
        <v>0</v>
      </c>
      <c r="AH187" s="31" t="str">
        <f t="shared" si="29"/>
        <v>0000000</v>
      </c>
      <c r="AI187" s="31" t="str">
        <f t="shared" si="30"/>
        <v>00</v>
      </c>
      <c r="AJ187" s="31" t="str">
        <f t="shared" si="31"/>
        <v>00</v>
      </c>
      <c r="AK187" s="31" t="str">
        <f t="shared" si="32"/>
        <v>00</v>
      </c>
      <c r="AL187" s="31"/>
      <c r="AM187" s="31">
        <v>384</v>
      </c>
      <c r="AN187" s="31" t="str">
        <f t="shared" si="33"/>
        <v>00:00:00</v>
      </c>
      <c r="AO187" s="31">
        <f t="shared" si="34"/>
        <v>0</v>
      </c>
      <c r="AP187" s="31" t="str">
        <f t="shared" si="35"/>
        <v>0000000</v>
      </c>
      <c r="AQ187" s="31" t="str">
        <f t="shared" si="36"/>
        <v>00</v>
      </c>
      <c r="AR187" s="31" t="str">
        <f t="shared" si="37"/>
        <v>00</v>
      </c>
      <c r="AS187" s="31" t="str">
        <f t="shared" si="38"/>
        <v>00</v>
      </c>
    </row>
    <row r="188" spans="31:45" ht="15">
      <c r="AE188" s="31">
        <v>385</v>
      </c>
      <c r="AF188" s="31" t="str">
        <f t="shared" si="27"/>
        <v>00:00:00</v>
      </c>
      <c r="AG188" s="31">
        <f t="shared" si="28"/>
        <v>0</v>
      </c>
      <c r="AH188" s="31" t="str">
        <f t="shared" si="29"/>
        <v>0000000</v>
      </c>
      <c r="AI188" s="31" t="str">
        <f t="shared" si="30"/>
        <v>00</v>
      </c>
      <c r="AJ188" s="31" t="str">
        <f t="shared" si="31"/>
        <v>00</v>
      </c>
      <c r="AK188" s="31" t="str">
        <f t="shared" si="32"/>
        <v>00</v>
      </c>
      <c r="AL188" s="31"/>
      <c r="AM188" s="31">
        <v>385</v>
      </c>
      <c r="AN188" s="31" t="str">
        <f t="shared" si="33"/>
        <v>00:00:00</v>
      </c>
      <c r="AO188" s="31">
        <f t="shared" si="34"/>
        <v>0</v>
      </c>
      <c r="AP188" s="31" t="str">
        <f t="shared" si="35"/>
        <v>0000000</v>
      </c>
      <c r="AQ188" s="31" t="str">
        <f t="shared" si="36"/>
        <v>00</v>
      </c>
      <c r="AR188" s="31" t="str">
        <f t="shared" si="37"/>
        <v>00</v>
      </c>
      <c r="AS188" s="31" t="str">
        <f t="shared" si="38"/>
        <v>00</v>
      </c>
    </row>
    <row r="189" spans="31:45" ht="15">
      <c r="AE189" s="31">
        <v>386</v>
      </c>
      <c r="AF189" s="31" t="str">
        <f t="shared" si="27"/>
        <v>00:00:00</v>
      </c>
      <c r="AG189" s="31">
        <f t="shared" si="28"/>
        <v>0</v>
      </c>
      <c r="AH189" s="31" t="str">
        <f t="shared" si="29"/>
        <v>0000000</v>
      </c>
      <c r="AI189" s="31" t="str">
        <f t="shared" si="30"/>
        <v>00</v>
      </c>
      <c r="AJ189" s="31" t="str">
        <f t="shared" si="31"/>
        <v>00</v>
      </c>
      <c r="AK189" s="31" t="str">
        <f t="shared" si="32"/>
        <v>00</v>
      </c>
      <c r="AL189" s="31"/>
      <c r="AM189" s="31">
        <v>386</v>
      </c>
      <c r="AN189" s="31" t="str">
        <f t="shared" si="33"/>
        <v>00:00:00</v>
      </c>
      <c r="AO189" s="31">
        <f t="shared" si="34"/>
        <v>0</v>
      </c>
      <c r="AP189" s="31" t="str">
        <f t="shared" si="35"/>
        <v>0000000</v>
      </c>
      <c r="AQ189" s="31" t="str">
        <f t="shared" si="36"/>
        <v>00</v>
      </c>
      <c r="AR189" s="31" t="str">
        <f t="shared" si="37"/>
        <v>00</v>
      </c>
      <c r="AS189" s="31" t="str">
        <f t="shared" si="38"/>
        <v>00</v>
      </c>
    </row>
    <row r="190" spans="31:45" ht="15">
      <c r="AE190" s="31">
        <v>387</v>
      </c>
      <c r="AF190" s="31" t="str">
        <f t="shared" si="27"/>
        <v>00:00:00</v>
      </c>
      <c r="AG190" s="31">
        <f t="shared" si="28"/>
        <v>0</v>
      </c>
      <c r="AH190" s="31" t="str">
        <f t="shared" si="29"/>
        <v>0000000</v>
      </c>
      <c r="AI190" s="31" t="str">
        <f t="shared" si="30"/>
        <v>00</v>
      </c>
      <c r="AJ190" s="31" t="str">
        <f t="shared" si="31"/>
        <v>00</v>
      </c>
      <c r="AK190" s="31" t="str">
        <f t="shared" si="32"/>
        <v>00</v>
      </c>
      <c r="AL190" s="31"/>
      <c r="AM190" s="31">
        <v>387</v>
      </c>
      <c r="AN190" s="31" t="str">
        <f t="shared" si="33"/>
        <v>00:00:00</v>
      </c>
      <c r="AO190" s="31">
        <f t="shared" si="34"/>
        <v>0</v>
      </c>
      <c r="AP190" s="31" t="str">
        <f t="shared" si="35"/>
        <v>0000000</v>
      </c>
      <c r="AQ190" s="31" t="str">
        <f t="shared" si="36"/>
        <v>00</v>
      </c>
      <c r="AR190" s="31" t="str">
        <f t="shared" si="37"/>
        <v>00</v>
      </c>
      <c r="AS190" s="31" t="str">
        <f t="shared" si="38"/>
        <v>00</v>
      </c>
    </row>
    <row r="191" spans="31:45" ht="15">
      <c r="AE191" s="31">
        <v>388</v>
      </c>
      <c r="AF191" s="31" t="str">
        <f t="shared" si="27"/>
        <v>00:00:00</v>
      </c>
      <c r="AG191" s="31">
        <f t="shared" si="28"/>
        <v>0</v>
      </c>
      <c r="AH191" s="31" t="str">
        <f t="shared" si="29"/>
        <v>0000000</v>
      </c>
      <c r="AI191" s="31" t="str">
        <f t="shared" si="30"/>
        <v>00</v>
      </c>
      <c r="AJ191" s="31" t="str">
        <f t="shared" si="31"/>
        <v>00</v>
      </c>
      <c r="AK191" s="31" t="str">
        <f t="shared" si="32"/>
        <v>00</v>
      </c>
      <c r="AL191" s="31"/>
      <c r="AM191" s="31">
        <v>388</v>
      </c>
      <c r="AN191" s="31" t="str">
        <f t="shared" si="33"/>
        <v>00:00:00</v>
      </c>
      <c r="AO191" s="31">
        <f t="shared" si="34"/>
        <v>0</v>
      </c>
      <c r="AP191" s="31" t="str">
        <f t="shared" si="35"/>
        <v>0000000</v>
      </c>
      <c r="AQ191" s="31" t="str">
        <f t="shared" si="36"/>
        <v>00</v>
      </c>
      <c r="AR191" s="31" t="str">
        <f t="shared" si="37"/>
        <v>00</v>
      </c>
      <c r="AS191" s="31" t="str">
        <f t="shared" si="38"/>
        <v>00</v>
      </c>
    </row>
    <row r="192" spans="31:45" ht="15">
      <c r="AE192" s="31">
        <v>389</v>
      </c>
      <c r="AF192" s="31" t="str">
        <f t="shared" si="27"/>
        <v>00:00:00</v>
      </c>
      <c r="AG192" s="31">
        <f t="shared" si="28"/>
        <v>0</v>
      </c>
      <c r="AH192" s="31" t="str">
        <f t="shared" si="29"/>
        <v>0000000</v>
      </c>
      <c r="AI192" s="31" t="str">
        <f t="shared" si="30"/>
        <v>00</v>
      </c>
      <c r="AJ192" s="31" t="str">
        <f t="shared" si="31"/>
        <v>00</v>
      </c>
      <c r="AK192" s="31" t="str">
        <f t="shared" si="32"/>
        <v>00</v>
      </c>
      <c r="AL192" s="31"/>
      <c r="AM192" s="31">
        <v>389</v>
      </c>
      <c r="AN192" s="31" t="str">
        <f t="shared" si="33"/>
        <v>00:00:00</v>
      </c>
      <c r="AO192" s="31">
        <f t="shared" si="34"/>
        <v>0</v>
      </c>
      <c r="AP192" s="31" t="str">
        <f t="shared" si="35"/>
        <v>0000000</v>
      </c>
      <c r="AQ192" s="31" t="str">
        <f t="shared" si="36"/>
        <v>00</v>
      </c>
      <c r="AR192" s="31" t="str">
        <f t="shared" si="37"/>
        <v>00</v>
      </c>
      <c r="AS192" s="31" t="str">
        <f t="shared" si="38"/>
        <v>00</v>
      </c>
    </row>
    <row r="193" spans="31:45" ht="15">
      <c r="AE193" s="31">
        <v>390</v>
      </c>
      <c r="AF193" s="31" t="str">
        <f t="shared" si="27"/>
        <v>00:00:00</v>
      </c>
      <c r="AG193" s="31">
        <f t="shared" si="28"/>
        <v>0</v>
      </c>
      <c r="AH193" s="31" t="str">
        <f t="shared" si="29"/>
        <v>0000000</v>
      </c>
      <c r="AI193" s="31" t="str">
        <f t="shared" si="30"/>
        <v>00</v>
      </c>
      <c r="AJ193" s="31" t="str">
        <f t="shared" si="31"/>
        <v>00</v>
      </c>
      <c r="AK193" s="31" t="str">
        <f t="shared" si="32"/>
        <v>00</v>
      </c>
      <c r="AL193" s="31"/>
      <c r="AM193" s="31">
        <v>390</v>
      </c>
      <c r="AN193" s="31" t="str">
        <f t="shared" si="33"/>
        <v>00:00:00</v>
      </c>
      <c r="AO193" s="31">
        <f t="shared" si="34"/>
        <v>0</v>
      </c>
      <c r="AP193" s="31" t="str">
        <f t="shared" si="35"/>
        <v>0000000</v>
      </c>
      <c r="AQ193" s="31" t="str">
        <f t="shared" si="36"/>
        <v>00</v>
      </c>
      <c r="AR193" s="31" t="str">
        <f t="shared" si="37"/>
        <v>00</v>
      </c>
      <c r="AS193" s="31" t="str">
        <f t="shared" si="38"/>
        <v>00</v>
      </c>
    </row>
    <row r="194" spans="31:45" ht="15">
      <c r="AE194" s="31">
        <v>391</v>
      </c>
      <c r="AF194" s="31" t="str">
        <f t="shared" si="27"/>
        <v>00:00:00</v>
      </c>
      <c r="AG194" s="31">
        <f t="shared" si="28"/>
        <v>0</v>
      </c>
      <c r="AH194" s="31" t="str">
        <f t="shared" si="29"/>
        <v>0000000</v>
      </c>
      <c r="AI194" s="31" t="str">
        <f t="shared" si="30"/>
        <v>00</v>
      </c>
      <c r="AJ194" s="31" t="str">
        <f t="shared" si="31"/>
        <v>00</v>
      </c>
      <c r="AK194" s="31" t="str">
        <f t="shared" si="32"/>
        <v>00</v>
      </c>
      <c r="AL194" s="31"/>
      <c r="AM194" s="31">
        <v>391</v>
      </c>
      <c r="AN194" s="31" t="str">
        <f t="shared" si="33"/>
        <v>00:00:00</v>
      </c>
      <c r="AO194" s="31">
        <f t="shared" si="34"/>
        <v>0</v>
      </c>
      <c r="AP194" s="31" t="str">
        <f t="shared" si="35"/>
        <v>0000000</v>
      </c>
      <c r="AQ194" s="31" t="str">
        <f t="shared" si="36"/>
        <v>00</v>
      </c>
      <c r="AR194" s="31" t="str">
        <f t="shared" si="37"/>
        <v>00</v>
      </c>
      <c r="AS194" s="31" t="str">
        <f t="shared" si="38"/>
        <v>00</v>
      </c>
    </row>
    <row r="195" spans="31:45" ht="15">
      <c r="AE195" s="31">
        <v>392</v>
      </c>
      <c r="AF195" s="31" t="str">
        <f t="shared" si="27"/>
        <v>00:00:00</v>
      </c>
      <c r="AG195" s="31">
        <f t="shared" si="28"/>
        <v>0</v>
      </c>
      <c r="AH195" s="31" t="str">
        <f t="shared" si="29"/>
        <v>0000000</v>
      </c>
      <c r="AI195" s="31" t="str">
        <f t="shared" si="30"/>
        <v>00</v>
      </c>
      <c r="AJ195" s="31" t="str">
        <f t="shared" si="31"/>
        <v>00</v>
      </c>
      <c r="AK195" s="31" t="str">
        <f t="shared" si="32"/>
        <v>00</v>
      </c>
      <c r="AL195" s="31"/>
      <c r="AM195" s="31">
        <v>392</v>
      </c>
      <c r="AN195" s="31" t="str">
        <f t="shared" si="33"/>
        <v>00:00:00</v>
      </c>
      <c r="AO195" s="31">
        <f t="shared" si="34"/>
        <v>0</v>
      </c>
      <c r="AP195" s="31" t="str">
        <f t="shared" si="35"/>
        <v>0000000</v>
      </c>
      <c r="AQ195" s="31" t="str">
        <f t="shared" si="36"/>
        <v>00</v>
      </c>
      <c r="AR195" s="31" t="str">
        <f t="shared" si="37"/>
        <v>00</v>
      </c>
      <c r="AS195" s="31" t="str">
        <f t="shared" si="38"/>
        <v>00</v>
      </c>
    </row>
    <row r="196" spans="31:45" ht="15">
      <c r="AE196" s="31">
        <v>393</v>
      </c>
      <c r="AF196" s="31" t="str">
        <f aca="true" t="shared" si="39" ref="AF196:AF222">CONCATENATE(AI196,":",AJ196,":",AK196)</f>
        <v>00:00:00</v>
      </c>
      <c r="AG196" s="31">
        <f aca="true" t="shared" si="40" ref="AG196:AG222">SUMIF($B$4:$B$222,$AE196,$H$4:$H$222)</f>
        <v>0</v>
      </c>
      <c r="AH196" s="31" t="str">
        <f aca="true" t="shared" si="41" ref="AH196:AH222">CONCATENATE($AA$1,$AG196)</f>
        <v>0000000</v>
      </c>
      <c r="AI196" s="31" t="str">
        <f aca="true" t="shared" si="42" ref="AI196:AI222">MID(RIGHT($AH196,6),1,2)</f>
        <v>00</v>
      </c>
      <c r="AJ196" s="31" t="str">
        <f aca="true" t="shared" si="43" ref="AJ196:AJ222">MID(RIGHT($AH196,6),3,2)</f>
        <v>00</v>
      </c>
      <c r="AK196" s="31" t="str">
        <f aca="true" t="shared" si="44" ref="AK196:AK222">MID(RIGHT($AH196,6),5,2)</f>
        <v>00</v>
      </c>
      <c r="AL196" s="31"/>
      <c r="AM196" s="31">
        <v>393</v>
      </c>
      <c r="AN196" s="31" t="str">
        <f aca="true" t="shared" si="45" ref="AN196:AN222">CONCATENATE(AQ196,":",AR196,":",AS196)</f>
        <v>00:00:00</v>
      </c>
      <c r="AO196" s="31">
        <f aca="true" t="shared" si="46" ref="AO196:AO222">SUMIF($O$4:$O$222,$AM196,$U$4:$U$222)</f>
        <v>0</v>
      </c>
      <c r="AP196" s="31" t="str">
        <f aca="true" t="shared" si="47" ref="AP196:AP222">CONCATENATE($AA$1,$AO196)</f>
        <v>0000000</v>
      </c>
      <c r="AQ196" s="31" t="str">
        <f aca="true" t="shared" si="48" ref="AQ196:AQ222">MID(RIGHT($AP196,6),1,2)</f>
        <v>00</v>
      </c>
      <c r="AR196" s="31" t="str">
        <f aca="true" t="shared" si="49" ref="AR196:AR222">MID(RIGHT($AP196,6),3,2)</f>
        <v>00</v>
      </c>
      <c r="AS196" s="31" t="str">
        <f aca="true" t="shared" si="50" ref="AS196:AS222">MID(RIGHT($AP196,6),5,2)</f>
        <v>00</v>
      </c>
    </row>
    <row r="197" spans="31:45" ht="15">
      <c r="AE197" s="31">
        <v>394</v>
      </c>
      <c r="AF197" s="31" t="str">
        <f t="shared" si="39"/>
        <v>00:00:00</v>
      </c>
      <c r="AG197" s="31">
        <f t="shared" si="40"/>
        <v>0</v>
      </c>
      <c r="AH197" s="31" t="str">
        <f t="shared" si="41"/>
        <v>0000000</v>
      </c>
      <c r="AI197" s="31" t="str">
        <f t="shared" si="42"/>
        <v>00</v>
      </c>
      <c r="AJ197" s="31" t="str">
        <f t="shared" si="43"/>
        <v>00</v>
      </c>
      <c r="AK197" s="31" t="str">
        <f t="shared" si="44"/>
        <v>00</v>
      </c>
      <c r="AL197" s="31"/>
      <c r="AM197" s="31">
        <v>394</v>
      </c>
      <c r="AN197" s="31" t="str">
        <f t="shared" si="45"/>
        <v>00:00:00</v>
      </c>
      <c r="AO197" s="31">
        <f t="shared" si="46"/>
        <v>0</v>
      </c>
      <c r="AP197" s="31" t="str">
        <f t="shared" si="47"/>
        <v>0000000</v>
      </c>
      <c r="AQ197" s="31" t="str">
        <f t="shared" si="48"/>
        <v>00</v>
      </c>
      <c r="AR197" s="31" t="str">
        <f t="shared" si="49"/>
        <v>00</v>
      </c>
      <c r="AS197" s="31" t="str">
        <f t="shared" si="50"/>
        <v>00</v>
      </c>
    </row>
    <row r="198" spans="31:45" ht="15">
      <c r="AE198" s="31">
        <v>395</v>
      </c>
      <c r="AF198" s="31" t="str">
        <f t="shared" si="39"/>
        <v>00:00:00</v>
      </c>
      <c r="AG198" s="31">
        <f t="shared" si="40"/>
        <v>0</v>
      </c>
      <c r="AH198" s="31" t="str">
        <f t="shared" si="41"/>
        <v>0000000</v>
      </c>
      <c r="AI198" s="31" t="str">
        <f t="shared" si="42"/>
        <v>00</v>
      </c>
      <c r="AJ198" s="31" t="str">
        <f t="shared" si="43"/>
        <v>00</v>
      </c>
      <c r="AK198" s="31" t="str">
        <f t="shared" si="44"/>
        <v>00</v>
      </c>
      <c r="AL198" s="31"/>
      <c r="AM198" s="31">
        <v>395</v>
      </c>
      <c r="AN198" s="31" t="str">
        <f t="shared" si="45"/>
        <v>00:00:00</v>
      </c>
      <c r="AO198" s="31">
        <f t="shared" si="46"/>
        <v>0</v>
      </c>
      <c r="AP198" s="31" t="str">
        <f t="shared" si="47"/>
        <v>0000000</v>
      </c>
      <c r="AQ198" s="31" t="str">
        <f t="shared" si="48"/>
        <v>00</v>
      </c>
      <c r="AR198" s="31" t="str">
        <f t="shared" si="49"/>
        <v>00</v>
      </c>
      <c r="AS198" s="31" t="str">
        <f t="shared" si="50"/>
        <v>00</v>
      </c>
    </row>
    <row r="199" spans="31:45" ht="15">
      <c r="AE199" s="31">
        <v>396</v>
      </c>
      <c r="AF199" s="31" t="str">
        <f t="shared" si="39"/>
        <v>00:00:00</v>
      </c>
      <c r="AG199" s="31">
        <f t="shared" si="40"/>
        <v>0</v>
      </c>
      <c r="AH199" s="31" t="str">
        <f t="shared" si="41"/>
        <v>0000000</v>
      </c>
      <c r="AI199" s="31" t="str">
        <f t="shared" si="42"/>
        <v>00</v>
      </c>
      <c r="AJ199" s="31" t="str">
        <f t="shared" si="43"/>
        <v>00</v>
      </c>
      <c r="AK199" s="31" t="str">
        <f t="shared" si="44"/>
        <v>00</v>
      </c>
      <c r="AL199" s="31"/>
      <c r="AM199" s="31">
        <v>396</v>
      </c>
      <c r="AN199" s="31" t="str">
        <f t="shared" si="45"/>
        <v>00:00:00</v>
      </c>
      <c r="AO199" s="31">
        <f t="shared" si="46"/>
        <v>0</v>
      </c>
      <c r="AP199" s="31" t="str">
        <f t="shared" si="47"/>
        <v>0000000</v>
      </c>
      <c r="AQ199" s="31" t="str">
        <f t="shared" si="48"/>
        <v>00</v>
      </c>
      <c r="AR199" s="31" t="str">
        <f t="shared" si="49"/>
        <v>00</v>
      </c>
      <c r="AS199" s="31" t="str">
        <f t="shared" si="50"/>
        <v>00</v>
      </c>
    </row>
    <row r="200" spans="31:45" ht="15">
      <c r="AE200" s="31">
        <v>397</v>
      </c>
      <c r="AF200" s="31" t="str">
        <f t="shared" si="39"/>
        <v>00:00:00</v>
      </c>
      <c r="AG200" s="31">
        <f t="shared" si="40"/>
        <v>0</v>
      </c>
      <c r="AH200" s="31" t="str">
        <f t="shared" si="41"/>
        <v>0000000</v>
      </c>
      <c r="AI200" s="31" t="str">
        <f t="shared" si="42"/>
        <v>00</v>
      </c>
      <c r="AJ200" s="31" t="str">
        <f t="shared" si="43"/>
        <v>00</v>
      </c>
      <c r="AK200" s="31" t="str">
        <f t="shared" si="44"/>
        <v>00</v>
      </c>
      <c r="AL200" s="31"/>
      <c r="AM200" s="31">
        <v>397</v>
      </c>
      <c r="AN200" s="31" t="str">
        <f t="shared" si="45"/>
        <v>00:00:00</v>
      </c>
      <c r="AO200" s="31">
        <f t="shared" si="46"/>
        <v>0</v>
      </c>
      <c r="AP200" s="31" t="str">
        <f t="shared" si="47"/>
        <v>0000000</v>
      </c>
      <c r="AQ200" s="31" t="str">
        <f t="shared" si="48"/>
        <v>00</v>
      </c>
      <c r="AR200" s="31" t="str">
        <f t="shared" si="49"/>
        <v>00</v>
      </c>
      <c r="AS200" s="31" t="str">
        <f t="shared" si="50"/>
        <v>00</v>
      </c>
    </row>
    <row r="201" spans="31:45" ht="15">
      <c r="AE201" s="31">
        <v>398</v>
      </c>
      <c r="AF201" s="31" t="str">
        <f t="shared" si="39"/>
        <v>00:00:00</v>
      </c>
      <c r="AG201" s="31">
        <f t="shared" si="40"/>
        <v>0</v>
      </c>
      <c r="AH201" s="31" t="str">
        <f t="shared" si="41"/>
        <v>0000000</v>
      </c>
      <c r="AI201" s="31" t="str">
        <f t="shared" si="42"/>
        <v>00</v>
      </c>
      <c r="AJ201" s="31" t="str">
        <f t="shared" si="43"/>
        <v>00</v>
      </c>
      <c r="AK201" s="31" t="str">
        <f t="shared" si="44"/>
        <v>00</v>
      </c>
      <c r="AL201" s="31"/>
      <c r="AM201" s="31">
        <v>398</v>
      </c>
      <c r="AN201" s="31" t="str">
        <f t="shared" si="45"/>
        <v>00:00:00</v>
      </c>
      <c r="AO201" s="31">
        <f t="shared" si="46"/>
        <v>0</v>
      </c>
      <c r="AP201" s="31" t="str">
        <f t="shared" si="47"/>
        <v>0000000</v>
      </c>
      <c r="AQ201" s="31" t="str">
        <f t="shared" si="48"/>
        <v>00</v>
      </c>
      <c r="AR201" s="31" t="str">
        <f t="shared" si="49"/>
        <v>00</v>
      </c>
      <c r="AS201" s="31" t="str">
        <f t="shared" si="50"/>
        <v>00</v>
      </c>
    </row>
    <row r="202" spans="31:45" ht="15">
      <c r="AE202" s="31">
        <v>399</v>
      </c>
      <c r="AF202" s="31" t="str">
        <f t="shared" si="39"/>
        <v>00:00:00</v>
      </c>
      <c r="AG202" s="31">
        <f t="shared" si="40"/>
        <v>0</v>
      </c>
      <c r="AH202" s="31" t="str">
        <f t="shared" si="41"/>
        <v>0000000</v>
      </c>
      <c r="AI202" s="31" t="str">
        <f t="shared" si="42"/>
        <v>00</v>
      </c>
      <c r="AJ202" s="31" t="str">
        <f t="shared" si="43"/>
        <v>00</v>
      </c>
      <c r="AK202" s="31" t="str">
        <f t="shared" si="44"/>
        <v>00</v>
      </c>
      <c r="AL202" s="31"/>
      <c r="AM202" s="31">
        <v>399</v>
      </c>
      <c r="AN202" s="31" t="str">
        <f t="shared" si="45"/>
        <v>00:00:00</v>
      </c>
      <c r="AO202" s="31">
        <f t="shared" si="46"/>
        <v>0</v>
      </c>
      <c r="AP202" s="31" t="str">
        <f t="shared" si="47"/>
        <v>0000000</v>
      </c>
      <c r="AQ202" s="31" t="str">
        <f t="shared" si="48"/>
        <v>00</v>
      </c>
      <c r="AR202" s="31" t="str">
        <f t="shared" si="49"/>
        <v>00</v>
      </c>
      <c r="AS202" s="31" t="str">
        <f t="shared" si="50"/>
        <v>00</v>
      </c>
    </row>
    <row r="203" spans="31:45" ht="15">
      <c r="AE203" s="31">
        <v>400</v>
      </c>
      <c r="AF203" s="31" t="str">
        <f t="shared" si="39"/>
        <v>00:00:00</v>
      </c>
      <c r="AG203" s="31">
        <f t="shared" si="40"/>
        <v>0</v>
      </c>
      <c r="AH203" s="31" t="str">
        <f t="shared" si="41"/>
        <v>0000000</v>
      </c>
      <c r="AI203" s="31" t="str">
        <f t="shared" si="42"/>
        <v>00</v>
      </c>
      <c r="AJ203" s="31" t="str">
        <f t="shared" si="43"/>
        <v>00</v>
      </c>
      <c r="AK203" s="31" t="str">
        <f t="shared" si="44"/>
        <v>00</v>
      </c>
      <c r="AL203" s="31"/>
      <c r="AM203" s="31">
        <v>400</v>
      </c>
      <c r="AN203" s="31" t="str">
        <f t="shared" si="45"/>
        <v>00:00:00</v>
      </c>
      <c r="AO203" s="31">
        <f t="shared" si="46"/>
        <v>0</v>
      </c>
      <c r="AP203" s="31" t="str">
        <f t="shared" si="47"/>
        <v>0000000</v>
      </c>
      <c r="AQ203" s="31" t="str">
        <f t="shared" si="48"/>
        <v>00</v>
      </c>
      <c r="AR203" s="31" t="str">
        <f t="shared" si="49"/>
        <v>00</v>
      </c>
      <c r="AS203" s="31" t="str">
        <f t="shared" si="50"/>
        <v>00</v>
      </c>
    </row>
    <row r="204" spans="31:45" ht="15">
      <c r="AE204" s="31">
        <v>401</v>
      </c>
      <c r="AF204" s="31" t="str">
        <f t="shared" si="39"/>
        <v>00:00:00</v>
      </c>
      <c r="AG204" s="31">
        <f t="shared" si="40"/>
        <v>0</v>
      </c>
      <c r="AH204" s="31" t="str">
        <f t="shared" si="41"/>
        <v>0000000</v>
      </c>
      <c r="AI204" s="31" t="str">
        <f t="shared" si="42"/>
        <v>00</v>
      </c>
      <c r="AJ204" s="31" t="str">
        <f t="shared" si="43"/>
        <v>00</v>
      </c>
      <c r="AK204" s="31" t="str">
        <f t="shared" si="44"/>
        <v>00</v>
      </c>
      <c r="AL204" s="31"/>
      <c r="AM204" s="31">
        <v>401</v>
      </c>
      <c r="AN204" s="31" t="str">
        <f t="shared" si="45"/>
        <v>00:00:00</v>
      </c>
      <c r="AO204" s="31">
        <f t="shared" si="46"/>
        <v>0</v>
      </c>
      <c r="AP204" s="31" t="str">
        <f t="shared" si="47"/>
        <v>0000000</v>
      </c>
      <c r="AQ204" s="31" t="str">
        <f t="shared" si="48"/>
        <v>00</v>
      </c>
      <c r="AR204" s="31" t="str">
        <f t="shared" si="49"/>
        <v>00</v>
      </c>
      <c r="AS204" s="31" t="str">
        <f t="shared" si="50"/>
        <v>00</v>
      </c>
    </row>
    <row r="205" spans="31:45" ht="15">
      <c r="AE205" s="31">
        <v>501</v>
      </c>
      <c r="AF205" s="31" t="str">
        <f t="shared" si="39"/>
        <v>00:00:00</v>
      </c>
      <c r="AG205" s="31">
        <f t="shared" si="40"/>
        <v>0</v>
      </c>
      <c r="AH205" s="31" t="str">
        <f t="shared" si="41"/>
        <v>0000000</v>
      </c>
      <c r="AI205" s="31" t="str">
        <f t="shared" si="42"/>
        <v>00</v>
      </c>
      <c r="AJ205" s="31" t="str">
        <f t="shared" si="43"/>
        <v>00</v>
      </c>
      <c r="AK205" s="31" t="str">
        <f t="shared" si="44"/>
        <v>00</v>
      </c>
      <c r="AL205" s="31"/>
      <c r="AM205" s="31">
        <v>501</v>
      </c>
      <c r="AN205" s="31" t="str">
        <f t="shared" si="45"/>
        <v>00:00:00</v>
      </c>
      <c r="AO205" s="31">
        <f t="shared" si="46"/>
        <v>0</v>
      </c>
      <c r="AP205" s="31" t="str">
        <f t="shared" si="47"/>
        <v>0000000</v>
      </c>
      <c r="AQ205" s="31" t="str">
        <f t="shared" si="48"/>
        <v>00</v>
      </c>
      <c r="AR205" s="31" t="str">
        <f t="shared" si="49"/>
        <v>00</v>
      </c>
      <c r="AS205" s="31" t="str">
        <f t="shared" si="50"/>
        <v>00</v>
      </c>
    </row>
    <row r="206" spans="31:45" ht="15">
      <c r="AE206" s="31">
        <v>502</v>
      </c>
      <c r="AF206" s="31" t="str">
        <f t="shared" si="39"/>
        <v>00:00:00</v>
      </c>
      <c r="AG206" s="31">
        <f t="shared" si="40"/>
        <v>0</v>
      </c>
      <c r="AH206" s="31" t="str">
        <f t="shared" si="41"/>
        <v>0000000</v>
      </c>
      <c r="AI206" s="31" t="str">
        <f t="shared" si="42"/>
        <v>00</v>
      </c>
      <c r="AJ206" s="31" t="str">
        <f t="shared" si="43"/>
        <v>00</v>
      </c>
      <c r="AK206" s="31" t="str">
        <f t="shared" si="44"/>
        <v>00</v>
      </c>
      <c r="AL206" s="31"/>
      <c r="AM206" s="31">
        <v>502</v>
      </c>
      <c r="AN206" s="31" t="str">
        <f t="shared" si="45"/>
        <v>00:00:00</v>
      </c>
      <c r="AO206" s="31">
        <f t="shared" si="46"/>
        <v>0</v>
      </c>
      <c r="AP206" s="31" t="str">
        <f t="shared" si="47"/>
        <v>0000000</v>
      </c>
      <c r="AQ206" s="31" t="str">
        <f t="shared" si="48"/>
        <v>00</v>
      </c>
      <c r="AR206" s="31" t="str">
        <f t="shared" si="49"/>
        <v>00</v>
      </c>
      <c r="AS206" s="31" t="str">
        <f t="shared" si="50"/>
        <v>00</v>
      </c>
    </row>
    <row r="207" spans="31:45" ht="15">
      <c r="AE207" s="31">
        <v>503</v>
      </c>
      <c r="AF207" s="31" t="str">
        <f t="shared" si="39"/>
        <v>00:00:00</v>
      </c>
      <c r="AG207" s="31">
        <f t="shared" si="40"/>
        <v>0</v>
      </c>
      <c r="AH207" s="31" t="str">
        <f t="shared" si="41"/>
        <v>0000000</v>
      </c>
      <c r="AI207" s="31" t="str">
        <f t="shared" si="42"/>
        <v>00</v>
      </c>
      <c r="AJ207" s="31" t="str">
        <f t="shared" si="43"/>
        <v>00</v>
      </c>
      <c r="AK207" s="31" t="str">
        <f t="shared" si="44"/>
        <v>00</v>
      </c>
      <c r="AL207" s="31"/>
      <c r="AM207" s="31">
        <v>503</v>
      </c>
      <c r="AN207" s="31" t="str">
        <f t="shared" si="45"/>
        <v>00:00:00</v>
      </c>
      <c r="AO207" s="31">
        <f t="shared" si="46"/>
        <v>0</v>
      </c>
      <c r="AP207" s="31" t="str">
        <f t="shared" si="47"/>
        <v>0000000</v>
      </c>
      <c r="AQ207" s="31" t="str">
        <f t="shared" si="48"/>
        <v>00</v>
      </c>
      <c r="AR207" s="31" t="str">
        <f t="shared" si="49"/>
        <v>00</v>
      </c>
      <c r="AS207" s="31" t="str">
        <f t="shared" si="50"/>
        <v>00</v>
      </c>
    </row>
    <row r="208" spans="31:45" ht="15">
      <c r="AE208" s="31">
        <v>504</v>
      </c>
      <c r="AF208" s="31" t="str">
        <f t="shared" si="39"/>
        <v>00:00:00</v>
      </c>
      <c r="AG208" s="31">
        <f t="shared" si="40"/>
        <v>0</v>
      </c>
      <c r="AH208" s="31" t="str">
        <f t="shared" si="41"/>
        <v>0000000</v>
      </c>
      <c r="AI208" s="31" t="str">
        <f t="shared" si="42"/>
        <v>00</v>
      </c>
      <c r="AJ208" s="31" t="str">
        <f t="shared" si="43"/>
        <v>00</v>
      </c>
      <c r="AK208" s="31" t="str">
        <f t="shared" si="44"/>
        <v>00</v>
      </c>
      <c r="AL208" s="31"/>
      <c r="AM208" s="31">
        <v>504</v>
      </c>
      <c r="AN208" s="31" t="str">
        <f t="shared" si="45"/>
        <v>00:00:00</v>
      </c>
      <c r="AO208" s="31">
        <f t="shared" si="46"/>
        <v>0</v>
      </c>
      <c r="AP208" s="31" t="str">
        <f t="shared" si="47"/>
        <v>0000000</v>
      </c>
      <c r="AQ208" s="31" t="str">
        <f t="shared" si="48"/>
        <v>00</v>
      </c>
      <c r="AR208" s="31" t="str">
        <f t="shared" si="49"/>
        <v>00</v>
      </c>
      <c r="AS208" s="31" t="str">
        <f t="shared" si="50"/>
        <v>00</v>
      </c>
    </row>
    <row r="209" spans="31:45" ht="15">
      <c r="AE209" s="31">
        <v>505</v>
      </c>
      <c r="AF209" s="31" t="str">
        <f t="shared" si="39"/>
        <v>00:00:00</v>
      </c>
      <c r="AG209" s="31">
        <f t="shared" si="40"/>
        <v>0</v>
      </c>
      <c r="AH209" s="31" t="str">
        <f t="shared" si="41"/>
        <v>0000000</v>
      </c>
      <c r="AI209" s="31" t="str">
        <f t="shared" si="42"/>
        <v>00</v>
      </c>
      <c r="AJ209" s="31" t="str">
        <f t="shared" si="43"/>
        <v>00</v>
      </c>
      <c r="AK209" s="31" t="str">
        <f t="shared" si="44"/>
        <v>00</v>
      </c>
      <c r="AL209" s="31"/>
      <c r="AM209" s="31">
        <v>505</v>
      </c>
      <c r="AN209" s="31" t="str">
        <f t="shared" si="45"/>
        <v>00:00:00</v>
      </c>
      <c r="AO209" s="31">
        <f t="shared" si="46"/>
        <v>0</v>
      </c>
      <c r="AP209" s="31" t="str">
        <f t="shared" si="47"/>
        <v>0000000</v>
      </c>
      <c r="AQ209" s="31" t="str">
        <f t="shared" si="48"/>
        <v>00</v>
      </c>
      <c r="AR209" s="31" t="str">
        <f t="shared" si="49"/>
        <v>00</v>
      </c>
      <c r="AS209" s="31" t="str">
        <f t="shared" si="50"/>
        <v>00</v>
      </c>
    </row>
    <row r="210" spans="31:45" ht="15">
      <c r="AE210" s="31">
        <v>580</v>
      </c>
      <c r="AF210" s="31" t="str">
        <f t="shared" si="39"/>
        <v>00:00:00</v>
      </c>
      <c r="AG210" s="31">
        <f t="shared" si="40"/>
        <v>0</v>
      </c>
      <c r="AH210" s="31" t="str">
        <f t="shared" si="41"/>
        <v>0000000</v>
      </c>
      <c r="AI210" s="31" t="str">
        <f t="shared" si="42"/>
        <v>00</v>
      </c>
      <c r="AJ210" s="31" t="str">
        <f t="shared" si="43"/>
        <v>00</v>
      </c>
      <c r="AK210" s="31" t="str">
        <f t="shared" si="44"/>
        <v>00</v>
      </c>
      <c r="AL210" s="31"/>
      <c r="AM210" s="31">
        <v>580</v>
      </c>
      <c r="AN210" s="31" t="str">
        <f t="shared" si="45"/>
        <v>00:00:00</v>
      </c>
      <c r="AO210" s="31">
        <f t="shared" si="46"/>
        <v>0</v>
      </c>
      <c r="AP210" s="31" t="str">
        <f t="shared" si="47"/>
        <v>0000000</v>
      </c>
      <c r="AQ210" s="31" t="str">
        <f t="shared" si="48"/>
        <v>00</v>
      </c>
      <c r="AR210" s="31" t="str">
        <f t="shared" si="49"/>
        <v>00</v>
      </c>
      <c r="AS210" s="31" t="str">
        <f t="shared" si="50"/>
        <v>00</v>
      </c>
    </row>
    <row r="211" spans="31:45" ht="15">
      <c r="AE211" s="31">
        <v>581</v>
      </c>
      <c r="AF211" s="31" t="str">
        <f t="shared" si="39"/>
        <v>00:00:00</v>
      </c>
      <c r="AG211" s="31">
        <f t="shared" si="40"/>
        <v>0</v>
      </c>
      <c r="AH211" s="31" t="str">
        <f t="shared" si="41"/>
        <v>0000000</v>
      </c>
      <c r="AI211" s="31" t="str">
        <f t="shared" si="42"/>
        <v>00</v>
      </c>
      <c r="AJ211" s="31" t="str">
        <f t="shared" si="43"/>
        <v>00</v>
      </c>
      <c r="AK211" s="31" t="str">
        <f t="shared" si="44"/>
        <v>00</v>
      </c>
      <c r="AL211" s="31"/>
      <c r="AM211" s="31">
        <v>581</v>
      </c>
      <c r="AN211" s="31" t="str">
        <f t="shared" si="45"/>
        <v>00:00:00</v>
      </c>
      <c r="AO211" s="31">
        <f t="shared" si="46"/>
        <v>0</v>
      </c>
      <c r="AP211" s="31" t="str">
        <f t="shared" si="47"/>
        <v>0000000</v>
      </c>
      <c r="AQ211" s="31" t="str">
        <f t="shared" si="48"/>
        <v>00</v>
      </c>
      <c r="AR211" s="31" t="str">
        <f t="shared" si="49"/>
        <v>00</v>
      </c>
      <c r="AS211" s="31" t="str">
        <f t="shared" si="50"/>
        <v>00</v>
      </c>
    </row>
    <row r="212" spans="31:45" ht="15">
      <c r="AE212" s="31"/>
      <c r="AF212" s="31" t="str">
        <f t="shared" si="39"/>
        <v>00:00:00</v>
      </c>
      <c r="AG212" s="31">
        <f t="shared" si="40"/>
        <v>0</v>
      </c>
      <c r="AH212" s="31" t="str">
        <f t="shared" si="41"/>
        <v>0000000</v>
      </c>
      <c r="AI212" s="31" t="str">
        <f t="shared" si="42"/>
        <v>00</v>
      </c>
      <c r="AJ212" s="31" t="str">
        <f t="shared" si="43"/>
        <v>00</v>
      </c>
      <c r="AK212" s="31" t="str">
        <f t="shared" si="44"/>
        <v>00</v>
      </c>
      <c r="AL212" s="31"/>
      <c r="AM212" s="31">
        <v>209</v>
      </c>
      <c r="AN212" s="31" t="str">
        <f t="shared" si="45"/>
        <v>00:00:00</v>
      </c>
      <c r="AO212" s="31">
        <f t="shared" si="46"/>
        <v>0</v>
      </c>
      <c r="AP212" s="31" t="str">
        <f t="shared" si="47"/>
        <v>0000000</v>
      </c>
      <c r="AQ212" s="31" t="str">
        <f t="shared" si="48"/>
        <v>00</v>
      </c>
      <c r="AR212" s="31" t="str">
        <f t="shared" si="49"/>
        <v>00</v>
      </c>
      <c r="AS212" s="31" t="str">
        <f t="shared" si="50"/>
        <v>00</v>
      </c>
    </row>
    <row r="213" spans="31:45" ht="15">
      <c r="AE213" s="31"/>
      <c r="AF213" s="31" t="str">
        <f t="shared" si="39"/>
        <v>00:00:00</v>
      </c>
      <c r="AG213" s="31">
        <f t="shared" si="40"/>
        <v>0</v>
      </c>
      <c r="AH213" s="31" t="str">
        <f t="shared" si="41"/>
        <v>0000000</v>
      </c>
      <c r="AI213" s="31" t="str">
        <f t="shared" si="42"/>
        <v>00</v>
      </c>
      <c r="AJ213" s="31" t="str">
        <f t="shared" si="43"/>
        <v>00</v>
      </c>
      <c r="AK213" s="31" t="str">
        <f t="shared" si="44"/>
        <v>00</v>
      </c>
      <c r="AL213" s="31"/>
      <c r="AM213" s="31">
        <v>210</v>
      </c>
      <c r="AN213" s="31" t="str">
        <f t="shared" si="45"/>
        <v>00:00:00</v>
      </c>
      <c r="AO213" s="31">
        <f t="shared" si="46"/>
        <v>0</v>
      </c>
      <c r="AP213" s="31" t="str">
        <f t="shared" si="47"/>
        <v>0000000</v>
      </c>
      <c r="AQ213" s="31" t="str">
        <f t="shared" si="48"/>
        <v>00</v>
      </c>
      <c r="AR213" s="31" t="str">
        <f t="shared" si="49"/>
        <v>00</v>
      </c>
      <c r="AS213" s="31" t="str">
        <f t="shared" si="50"/>
        <v>00</v>
      </c>
    </row>
    <row r="214" spans="31:45" ht="15">
      <c r="AE214" s="31"/>
      <c r="AF214" s="31" t="str">
        <f t="shared" si="39"/>
        <v>00:00:00</v>
      </c>
      <c r="AG214" s="31">
        <f t="shared" si="40"/>
        <v>0</v>
      </c>
      <c r="AH214" s="31" t="str">
        <f t="shared" si="41"/>
        <v>0000000</v>
      </c>
      <c r="AI214" s="31" t="str">
        <f t="shared" si="42"/>
        <v>00</v>
      </c>
      <c r="AJ214" s="31" t="str">
        <f t="shared" si="43"/>
        <v>00</v>
      </c>
      <c r="AK214" s="31" t="str">
        <f t="shared" si="44"/>
        <v>00</v>
      </c>
      <c r="AL214" s="31"/>
      <c r="AM214" s="31">
        <v>211</v>
      </c>
      <c r="AN214" s="31" t="str">
        <f t="shared" si="45"/>
        <v>00:00:00</v>
      </c>
      <c r="AO214" s="31">
        <f t="shared" si="46"/>
        <v>0</v>
      </c>
      <c r="AP214" s="31" t="str">
        <f t="shared" si="47"/>
        <v>0000000</v>
      </c>
      <c r="AQ214" s="31" t="str">
        <f t="shared" si="48"/>
        <v>00</v>
      </c>
      <c r="AR214" s="31" t="str">
        <f t="shared" si="49"/>
        <v>00</v>
      </c>
      <c r="AS214" s="31" t="str">
        <f t="shared" si="50"/>
        <v>00</v>
      </c>
    </row>
    <row r="215" spans="31:45" ht="15">
      <c r="AE215" s="31"/>
      <c r="AF215" s="31" t="str">
        <f t="shared" si="39"/>
        <v>00:00:00</v>
      </c>
      <c r="AG215" s="31">
        <f t="shared" si="40"/>
        <v>0</v>
      </c>
      <c r="AH215" s="31" t="str">
        <f t="shared" si="41"/>
        <v>0000000</v>
      </c>
      <c r="AI215" s="31" t="str">
        <f t="shared" si="42"/>
        <v>00</v>
      </c>
      <c r="AJ215" s="31" t="str">
        <f t="shared" si="43"/>
        <v>00</v>
      </c>
      <c r="AK215" s="31" t="str">
        <f t="shared" si="44"/>
        <v>00</v>
      </c>
      <c r="AL215" s="31"/>
      <c r="AM215" s="31">
        <v>212</v>
      </c>
      <c r="AN215" s="31" t="str">
        <f t="shared" si="45"/>
        <v>00:00:00</v>
      </c>
      <c r="AO215" s="31">
        <f t="shared" si="46"/>
        <v>0</v>
      </c>
      <c r="AP215" s="31" t="str">
        <f t="shared" si="47"/>
        <v>0000000</v>
      </c>
      <c r="AQ215" s="31" t="str">
        <f t="shared" si="48"/>
        <v>00</v>
      </c>
      <c r="AR215" s="31" t="str">
        <f t="shared" si="49"/>
        <v>00</v>
      </c>
      <c r="AS215" s="31" t="str">
        <f t="shared" si="50"/>
        <v>00</v>
      </c>
    </row>
    <row r="216" spans="31:45" ht="15">
      <c r="AE216" s="31"/>
      <c r="AF216" s="31" t="str">
        <f t="shared" si="39"/>
        <v>00:00:00</v>
      </c>
      <c r="AG216" s="31">
        <f t="shared" si="40"/>
        <v>0</v>
      </c>
      <c r="AH216" s="31" t="str">
        <f t="shared" si="41"/>
        <v>0000000</v>
      </c>
      <c r="AI216" s="31" t="str">
        <f t="shared" si="42"/>
        <v>00</v>
      </c>
      <c r="AJ216" s="31" t="str">
        <f t="shared" si="43"/>
        <v>00</v>
      </c>
      <c r="AK216" s="31" t="str">
        <f t="shared" si="44"/>
        <v>00</v>
      </c>
      <c r="AL216" s="31"/>
      <c r="AM216" s="31">
        <v>213</v>
      </c>
      <c r="AN216" s="31" t="str">
        <f t="shared" si="45"/>
        <v>00:00:00</v>
      </c>
      <c r="AO216" s="31">
        <f t="shared" si="46"/>
        <v>0</v>
      </c>
      <c r="AP216" s="31" t="str">
        <f t="shared" si="47"/>
        <v>0000000</v>
      </c>
      <c r="AQ216" s="31" t="str">
        <f t="shared" si="48"/>
        <v>00</v>
      </c>
      <c r="AR216" s="31" t="str">
        <f t="shared" si="49"/>
        <v>00</v>
      </c>
      <c r="AS216" s="31" t="str">
        <f t="shared" si="50"/>
        <v>00</v>
      </c>
    </row>
    <row r="217" spans="31:45" ht="15">
      <c r="AE217" s="31"/>
      <c r="AF217" s="31" t="str">
        <f t="shared" si="39"/>
        <v>00:00:00</v>
      </c>
      <c r="AG217" s="31">
        <f t="shared" si="40"/>
        <v>0</v>
      </c>
      <c r="AH217" s="31" t="str">
        <f t="shared" si="41"/>
        <v>0000000</v>
      </c>
      <c r="AI217" s="31" t="str">
        <f t="shared" si="42"/>
        <v>00</v>
      </c>
      <c r="AJ217" s="31" t="str">
        <f t="shared" si="43"/>
        <v>00</v>
      </c>
      <c r="AK217" s="31" t="str">
        <f t="shared" si="44"/>
        <v>00</v>
      </c>
      <c r="AL217" s="31"/>
      <c r="AM217" s="31">
        <v>214</v>
      </c>
      <c r="AN217" s="31" t="str">
        <f t="shared" si="45"/>
        <v>00:00:00</v>
      </c>
      <c r="AO217" s="31">
        <f t="shared" si="46"/>
        <v>0</v>
      </c>
      <c r="AP217" s="31" t="str">
        <f t="shared" si="47"/>
        <v>0000000</v>
      </c>
      <c r="AQ217" s="31" t="str">
        <f t="shared" si="48"/>
        <v>00</v>
      </c>
      <c r="AR217" s="31" t="str">
        <f t="shared" si="49"/>
        <v>00</v>
      </c>
      <c r="AS217" s="31" t="str">
        <f t="shared" si="50"/>
        <v>00</v>
      </c>
    </row>
    <row r="218" spans="31:45" ht="15">
      <c r="AE218" s="31"/>
      <c r="AF218" s="31" t="str">
        <f t="shared" si="39"/>
        <v>00:00:00</v>
      </c>
      <c r="AG218" s="31">
        <f t="shared" si="40"/>
        <v>0</v>
      </c>
      <c r="AH218" s="31" t="str">
        <f t="shared" si="41"/>
        <v>0000000</v>
      </c>
      <c r="AI218" s="31" t="str">
        <f t="shared" si="42"/>
        <v>00</v>
      </c>
      <c r="AJ218" s="31" t="str">
        <f t="shared" si="43"/>
        <v>00</v>
      </c>
      <c r="AK218" s="31" t="str">
        <f t="shared" si="44"/>
        <v>00</v>
      </c>
      <c r="AL218" s="31"/>
      <c r="AM218" s="31">
        <v>215</v>
      </c>
      <c r="AN218" s="31" t="str">
        <f t="shared" si="45"/>
        <v>00:00:00</v>
      </c>
      <c r="AO218" s="31">
        <f t="shared" si="46"/>
        <v>0</v>
      </c>
      <c r="AP218" s="31" t="str">
        <f t="shared" si="47"/>
        <v>0000000</v>
      </c>
      <c r="AQ218" s="31" t="str">
        <f t="shared" si="48"/>
        <v>00</v>
      </c>
      <c r="AR218" s="31" t="str">
        <f t="shared" si="49"/>
        <v>00</v>
      </c>
      <c r="AS218" s="31" t="str">
        <f t="shared" si="50"/>
        <v>00</v>
      </c>
    </row>
    <row r="219" spans="31:45" ht="15">
      <c r="AE219" s="31"/>
      <c r="AF219" s="31" t="str">
        <f t="shared" si="39"/>
        <v>00:00:00</v>
      </c>
      <c r="AG219" s="31">
        <f t="shared" si="40"/>
        <v>0</v>
      </c>
      <c r="AH219" s="31" t="str">
        <f t="shared" si="41"/>
        <v>0000000</v>
      </c>
      <c r="AI219" s="31" t="str">
        <f t="shared" si="42"/>
        <v>00</v>
      </c>
      <c r="AJ219" s="31" t="str">
        <f t="shared" si="43"/>
        <v>00</v>
      </c>
      <c r="AK219" s="31" t="str">
        <f t="shared" si="44"/>
        <v>00</v>
      </c>
      <c r="AL219" s="31"/>
      <c r="AM219" s="31">
        <v>216</v>
      </c>
      <c r="AN219" s="31" t="str">
        <f t="shared" si="45"/>
        <v>00:00:00</v>
      </c>
      <c r="AO219" s="31">
        <f t="shared" si="46"/>
        <v>0</v>
      </c>
      <c r="AP219" s="31" t="str">
        <f t="shared" si="47"/>
        <v>0000000</v>
      </c>
      <c r="AQ219" s="31" t="str">
        <f t="shared" si="48"/>
        <v>00</v>
      </c>
      <c r="AR219" s="31" t="str">
        <f t="shared" si="49"/>
        <v>00</v>
      </c>
      <c r="AS219" s="31" t="str">
        <f t="shared" si="50"/>
        <v>00</v>
      </c>
    </row>
    <row r="220" spans="31:45" ht="15">
      <c r="AE220" s="31"/>
      <c r="AF220" s="31" t="str">
        <f t="shared" si="39"/>
        <v>00:00:00</v>
      </c>
      <c r="AG220" s="31">
        <f t="shared" si="40"/>
        <v>0</v>
      </c>
      <c r="AH220" s="31" t="str">
        <f t="shared" si="41"/>
        <v>0000000</v>
      </c>
      <c r="AI220" s="31" t="str">
        <f t="shared" si="42"/>
        <v>00</v>
      </c>
      <c r="AJ220" s="31" t="str">
        <f t="shared" si="43"/>
        <v>00</v>
      </c>
      <c r="AK220" s="31" t="str">
        <f t="shared" si="44"/>
        <v>00</v>
      </c>
      <c r="AL220" s="31"/>
      <c r="AM220" s="31">
        <v>217</v>
      </c>
      <c r="AN220" s="31" t="str">
        <f t="shared" si="45"/>
        <v>00:00:00</v>
      </c>
      <c r="AO220" s="31">
        <f t="shared" si="46"/>
        <v>0</v>
      </c>
      <c r="AP220" s="31" t="str">
        <f t="shared" si="47"/>
        <v>0000000</v>
      </c>
      <c r="AQ220" s="31" t="str">
        <f t="shared" si="48"/>
        <v>00</v>
      </c>
      <c r="AR220" s="31" t="str">
        <f t="shared" si="49"/>
        <v>00</v>
      </c>
      <c r="AS220" s="31" t="str">
        <f t="shared" si="50"/>
        <v>00</v>
      </c>
    </row>
    <row r="221" spans="31:45" ht="15">
      <c r="AE221" s="31"/>
      <c r="AF221" s="31" t="str">
        <f t="shared" si="39"/>
        <v>00:00:00</v>
      </c>
      <c r="AG221" s="31">
        <f t="shared" si="40"/>
        <v>0</v>
      </c>
      <c r="AH221" s="31" t="str">
        <f t="shared" si="41"/>
        <v>0000000</v>
      </c>
      <c r="AI221" s="31" t="str">
        <f t="shared" si="42"/>
        <v>00</v>
      </c>
      <c r="AJ221" s="31" t="str">
        <f t="shared" si="43"/>
        <v>00</v>
      </c>
      <c r="AK221" s="31" t="str">
        <f t="shared" si="44"/>
        <v>00</v>
      </c>
      <c r="AL221" s="31"/>
      <c r="AM221" s="31">
        <v>218</v>
      </c>
      <c r="AN221" s="31" t="str">
        <f t="shared" si="45"/>
        <v>00:00:00</v>
      </c>
      <c r="AO221" s="31">
        <f t="shared" si="46"/>
        <v>0</v>
      </c>
      <c r="AP221" s="31" t="str">
        <f t="shared" si="47"/>
        <v>0000000</v>
      </c>
      <c r="AQ221" s="31" t="str">
        <f t="shared" si="48"/>
        <v>00</v>
      </c>
      <c r="AR221" s="31" t="str">
        <f t="shared" si="49"/>
        <v>00</v>
      </c>
      <c r="AS221" s="31" t="str">
        <f t="shared" si="50"/>
        <v>00</v>
      </c>
    </row>
    <row r="222" spans="31:45" ht="15">
      <c r="AE222" s="31"/>
      <c r="AF222" s="31" t="str">
        <f t="shared" si="39"/>
        <v>00:00:00</v>
      </c>
      <c r="AG222" s="31">
        <f t="shared" si="40"/>
        <v>0</v>
      </c>
      <c r="AH222" s="31" t="str">
        <f t="shared" si="41"/>
        <v>0000000</v>
      </c>
      <c r="AI222" s="31" t="str">
        <f t="shared" si="42"/>
        <v>00</v>
      </c>
      <c r="AJ222" s="31" t="str">
        <f t="shared" si="43"/>
        <v>00</v>
      </c>
      <c r="AK222" s="31" t="str">
        <f t="shared" si="44"/>
        <v>00</v>
      </c>
      <c r="AL222" s="31"/>
      <c r="AM222" s="31">
        <v>219</v>
      </c>
      <c r="AN222" s="31" t="str">
        <f t="shared" si="45"/>
        <v>00:00:00</v>
      </c>
      <c r="AO222" s="31">
        <f t="shared" si="46"/>
        <v>0</v>
      </c>
      <c r="AP222" s="31" t="str">
        <f t="shared" si="47"/>
        <v>0000000</v>
      </c>
      <c r="AQ222" s="31" t="str">
        <f t="shared" si="48"/>
        <v>00</v>
      </c>
      <c r="AR222" s="31" t="str">
        <f t="shared" si="49"/>
        <v>00</v>
      </c>
      <c r="AS222" s="31" t="str">
        <f t="shared" si="50"/>
        <v>00</v>
      </c>
    </row>
  </sheetData>
  <sheetProtection/>
  <printOptions/>
  <pageMargins left="0.2362204724409449" right="0.2362204724409449" top="0.5511811023622047" bottom="0.7480314960629921" header="0.31496062992125984" footer="0.31496062992125984"/>
  <pageSetup horizontalDpi="600" verticalDpi="600" orientation="portrait" paperSize="9" r:id="rId1"/>
  <headerFooter alignWithMargins="0">
    <oddHeader>&amp;C&amp;"-,Bold"Dunren Open Graded Meeting  - 27 June 2012</oddHeader>
  </headerFooter>
  <ignoredErrors>
    <ignoredError sqref="T23:T6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McLaughlin</dc:creator>
  <cp:keywords/>
  <dc:description/>
  <cp:lastModifiedBy>johnmcdonald</cp:lastModifiedBy>
  <cp:lastPrinted>2012-06-30T06:44:55Z</cp:lastPrinted>
  <dcterms:created xsi:type="dcterms:W3CDTF">2008-05-31T16:28:38Z</dcterms:created>
  <dcterms:modified xsi:type="dcterms:W3CDTF">2012-07-02T09:29:02Z</dcterms:modified>
  <cp:category/>
  <cp:version/>
  <cp:contentType/>
  <cp:contentStatus/>
</cp:coreProperties>
</file>